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20" windowWidth="19020" windowHeight="11385"/>
  </bookViews>
  <sheets>
    <sheet name="чI_чII" sheetId="1" r:id="rId1"/>
    <sheet name="чIII" sheetId="2" r:id="rId2"/>
  </sheets>
  <externalReferences>
    <externalReference r:id="rId3"/>
  </externalReferences>
  <calcPr calcId="144525"/>
</workbook>
</file>

<file path=xl/calcChain.xml><?xml version="1.0" encoding="utf-8"?>
<calcChain xmlns="http://schemas.openxmlformats.org/spreadsheetml/2006/main">
  <c r="D38" i="1" l="1"/>
  <c r="H39" i="1" l="1"/>
  <c r="F62" i="1"/>
  <c r="F51" i="1"/>
  <c r="F52" i="1"/>
  <c r="K52" i="1"/>
  <c r="G13" i="2" l="1"/>
  <c r="F13" i="2"/>
  <c r="E13" i="2"/>
  <c r="D13" i="2"/>
</calcChain>
</file>

<file path=xl/sharedStrings.xml><?xml version="1.0" encoding="utf-8"?>
<sst xmlns="http://schemas.openxmlformats.org/spreadsheetml/2006/main" count="543" uniqueCount="284">
  <si>
    <t>1.</t>
  </si>
  <si>
    <t>Показатели эффективности деятельности организации</t>
  </si>
  <si>
    <t>1.1.</t>
  </si>
  <si>
    <t>Выручка</t>
  </si>
  <si>
    <t>тыс. рублей</t>
  </si>
  <si>
    <t>1.2.</t>
  </si>
  <si>
    <t>Прибыль (убыток) от продаж</t>
  </si>
  <si>
    <t>1.3.</t>
  </si>
  <si>
    <t>EBITDA (прибыль до процентов, налогов и амортизации)</t>
  </si>
  <si>
    <t>1.4.</t>
  </si>
  <si>
    <t>Чистая прибыль (убыток)</t>
  </si>
  <si>
    <t>2.</t>
  </si>
  <si>
    <t>Показатели рентабельности организации</t>
  </si>
  <si>
    <t>2.1.</t>
  </si>
  <si>
    <t>Рентабельность продаж (величина прибыли от продаж в каждом рубле выручки). Нормальное значение для отрасли электроэнергетики от 9 процентов и более</t>
  </si>
  <si>
    <t>процентов</t>
  </si>
  <si>
    <t>3.</t>
  </si>
  <si>
    <t>Показатели регулируемых видов деятельности организации</t>
  </si>
  <si>
    <t>3.1.</t>
  </si>
  <si>
    <t>Расчетный объем услуг в части управления технологическими
режимами **</t>
  </si>
  <si>
    <t>МВт</t>
  </si>
  <si>
    <t>3.2.</t>
  </si>
  <si>
    <t>Расчетный объем услуг в части обеспечения надежности **</t>
  </si>
  <si>
    <t>МВт·ч</t>
  </si>
  <si>
    <t>3.3.</t>
  </si>
  <si>
    <t>Заявленная мощность ***</t>
  </si>
  <si>
    <t>3.4.</t>
  </si>
  <si>
    <t>Объем полезного отпуска электроэнергии - всего ***</t>
  </si>
  <si>
    <t>тыс. кВт·ч</t>
  </si>
  <si>
    <t>3.5.</t>
  </si>
  <si>
    <t>3.6.</t>
  </si>
  <si>
    <t>Уровень потерь электрической энергии ***</t>
  </si>
  <si>
    <t>3.7.</t>
  </si>
  <si>
    <t>Реквизиты программы энергоэффективности (кем утверждена, дата утверждения, номер
приказа)***</t>
  </si>
  <si>
    <t>не утверждена</t>
  </si>
  <si>
    <t>3.8.</t>
  </si>
  <si>
    <t>Суммарный объем производства и потребления электрической энергии участниками оптового рынка электрической энергии ****</t>
  </si>
  <si>
    <t>4.</t>
  </si>
  <si>
    <t>Необходимая валовая выручка по регулируемым видам деятельности организации - всего</t>
  </si>
  <si>
    <t>4.1.</t>
  </si>
  <si>
    <t>в том числе:</t>
  </si>
  <si>
    <t>оплата труда</t>
  </si>
  <si>
    <t>ремонт основных фондов</t>
  </si>
  <si>
    <t>материальные затраты</t>
  </si>
  <si>
    <t>4.2.</t>
  </si>
  <si>
    <t>4.3.</t>
  </si>
  <si>
    <t>Выпадающие, излишние доходы (расходы) прошлых лет</t>
  </si>
  <si>
    <t>4.4.</t>
  </si>
  <si>
    <t>Инвестиции, осуществляемые за счет тарифных источников</t>
  </si>
  <si>
    <t>4.4.1.</t>
  </si>
  <si>
    <t>Реквизиты инвестиционной программы (кем утверждена, дата утверждения, номер приказа)</t>
  </si>
  <si>
    <t>4.5.</t>
  </si>
  <si>
    <t>Объем условных единиц ***</t>
  </si>
  <si>
    <t>у.е.</t>
  </si>
  <si>
    <t>4.6.</t>
  </si>
  <si>
    <t>Операционные (подконтрольные) расходы
на условную единицу ***</t>
  </si>
  <si>
    <t>тыс. рублей
(у.е.)</t>
  </si>
  <si>
    <t>5.</t>
  </si>
  <si>
    <t>Показатели численности персонала и фонда оплаты труда по регулируемым видам деятельности</t>
  </si>
  <si>
    <t>5.1.</t>
  </si>
  <si>
    <t>Среднесписочная численность персонала</t>
  </si>
  <si>
    <t>человек</t>
  </si>
  <si>
    <t>5.2.</t>
  </si>
  <si>
    <t>Среднемесячная заработная плата на одного работника</t>
  </si>
  <si>
    <t>тыс. рублей
на человека</t>
  </si>
  <si>
    <t>5.3.</t>
  </si>
  <si>
    <t>Реквизиты отраслевого тарифного соглашения (дата утверждения, срок действия)</t>
  </si>
  <si>
    <t>6.</t>
  </si>
  <si>
    <t>Уставный капитал (складочный капитал, уставный фонд, вклады товарищей)</t>
  </si>
  <si>
    <t>7.</t>
  </si>
  <si>
    <t>Анализ финансовой устойчивости по величине излишка (недостатка) собственных оборотных средств</t>
  </si>
  <si>
    <t>2. Основные показатели деятельности гарантирующих поставщиков</t>
  </si>
  <si>
    <t>Объемы полезного отпуска электрической энергии - всего</t>
  </si>
  <si>
    <t>населению и приравненным к нему категориям потребителей</t>
  </si>
  <si>
    <t>1.1.А.</t>
  </si>
  <si>
    <t>в пределах социальной нормы</t>
  </si>
  <si>
    <t>первое полугодие</t>
  </si>
  <si>
    <t>второе полугодие</t>
  </si>
  <si>
    <t>1.1.Б.</t>
  </si>
  <si>
    <t>сверх социальной нормы</t>
  </si>
  <si>
    <t>1.1.1.</t>
  </si>
  <si>
    <t>население, проживающее в городских населенных пунктах в домах, не оборудованных в установленном порядке стационарными электроплитами и (или) электроотопительными установками</t>
  </si>
  <si>
    <t>1.1.1.А.</t>
  </si>
  <si>
    <t>1.1.1.Б.</t>
  </si>
  <si>
    <t>1.1.2.</t>
  </si>
  <si>
    <t>население, проживающее в городских населенных пунктах в домах, оборудованных в установленном порядке стационарными электроплитами</t>
  </si>
  <si>
    <t>1.1.2.А.</t>
  </si>
  <si>
    <t>1.1.2.Б.</t>
  </si>
  <si>
    <t>1.1.3.</t>
  </si>
  <si>
    <t>население, проживающее в городских населенных пунктах в домах, оборудованных в установленном порядке стационарными электроотопительными установками</t>
  </si>
  <si>
    <t>1.1.3.А.</t>
  </si>
  <si>
    <t>1.1.3.Б.</t>
  </si>
  <si>
    <t>1.1.4.</t>
  </si>
  <si>
    <t>население, проживающее в городских населенных пунктах в домах, оборудованных в установленном порядке стационарными электроплитами и электроотопительными установками</t>
  </si>
  <si>
    <t>1.1.4.А.</t>
  </si>
  <si>
    <t>1.1.4.Б.</t>
  </si>
  <si>
    <t>1.1.5.</t>
  </si>
  <si>
    <t>население, проживающее в сельских населенных пунктах</t>
  </si>
  <si>
    <t>1.1.5.А.</t>
  </si>
  <si>
    <t>1.1.5.Б.</t>
  </si>
  <si>
    <t>1.1.6.</t>
  </si>
  <si>
    <t>потребители, приравненные к населению, - всего</t>
  </si>
  <si>
    <t>1.1.6.А.</t>
  </si>
  <si>
    <t>1.1.6.Б.</t>
  </si>
  <si>
    <t>потребителям, за исключением электрической энергии, поставляемой населению и приравненным к нему категориям потребителей и сетевым организациям</t>
  </si>
  <si>
    <t>менее 670 кВт</t>
  </si>
  <si>
    <t>от 670 кВт до 10 МВт</t>
  </si>
  <si>
    <t>не менее 10 МВт</t>
  </si>
  <si>
    <t>сетевым организациям, приобретающим электрическую энергию в целях компенсации потерь электрической энергии в сетях</t>
  </si>
  <si>
    <t>в первом полугодии</t>
  </si>
  <si>
    <t>во втором полугодии</t>
  </si>
  <si>
    <t>Количество обслуживаемых договоров - всего</t>
  </si>
  <si>
    <t>с населением и приравненным к нему категориям потребителей</t>
  </si>
  <si>
    <t>тыс. штук</t>
  </si>
  <si>
    <t>2.2.</t>
  </si>
  <si>
    <t>с потребителями, за исключением электрической энергии, поставляемой населению и приравненным к нему категориям потребителей и сетевым организациям</t>
  </si>
  <si>
    <t>2.3.</t>
  </si>
  <si>
    <t>с сетевыми организациями, приобретающими электрическую энергию в целях компенсации потерь электрической энергии в сетях</t>
  </si>
  <si>
    <t>Количество точек учета по обслуживаемым договорам - всего</t>
  </si>
  <si>
    <t>по населению и приравненным к нему категориям потребителей</t>
  </si>
  <si>
    <t>штук</t>
  </si>
  <si>
    <t>по потребителям, за исключением электрической энергии, поставляемой населению и приравненным к нему категориям потребителей и сетевым организациям</t>
  </si>
  <si>
    <t>Количество точек подключения</t>
  </si>
  <si>
    <t>Необходимая валовая выручка гарантирующего поставщика</t>
  </si>
  <si>
    <t>6.1.</t>
  </si>
  <si>
    <t>6.2.</t>
  </si>
  <si>
    <t>6.3.</t>
  </si>
  <si>
    <t>Проценты по обслуживанию заемных средств</t>
  </si>
  <si>
    <t>8.</t>
  </si>
  <si>
    <t>Резерв по сомнительным долгам</t>
  </si>
  <si>
    <t>9.</t>
  </si>
  <si>
    <t>Необходимые расходы из прибыли</t>
  </si>
  <si>
    <t>10.</t>
  </si>
  <si>
    <t>11.</t>
  </si>
  <si>
    <t>Рентабельность продаж (величина прибыли от продаж в каждом рубле выручки)</t>
  </si>
  <si>
    <t>процент</t>
  </si>
  <si>
    <t>12.</t>
  </si>
  <si>
    <t>Реквизиты инвестиционной программы (кем утверждена, дата утверждения, номер приказа или решения, электронный адрес размещения)</t>
  </si>
  <si>
    <t>Приложение № 1</t>
  </si>
  <si>
    <t>к стандартам раскрытия информации
субъектами оптового и розничных
рынков электрической энергии</t>
  </si>
  <si>
    <t>(в ред. Постановления Правительства РФ
от 30.01.2019 № 64)</t>
  </si>
  <si>
    <t>П Р Е Д Л О Ж Е Н И Е</t>
  </si>
  <si>
    <t>(полное и сокращенное наименование юридического лица)</t>
  </si>
  <si>
    <t>I. Информация об организации</t>
  </si>
  <si>
    <t>Полное наименование</t>
  </si>
  <si>
    <t>Сокращенное наименование</t>
  </si>
  <si>
    <t>Место нахождения</t>
  </si>
  <si>
    <t>Фактический адрес</t>
  </si>
  <si>
    <t>ИНН</t>
  </si>
  <si>
    <t>КПП</t>
  </si>
  <si>
    <t>Ф.И.О. руководителя</t>
  </si>
  <si>
    <t>Адрес электронной почты</t>
  </si>
  <si>
    <t>Контактный телефон</t>
  </si>
  <si>
    <t>Факс</t>
  </si>
  <si>
    <t>II. Основные показатели деятельности организации</t>
  </si>
  <si>
    <t>Наименование
показателей</t>
  </si>
  <si>
    <t>Единица измерения</t>
  </si>
  <si>
    <t>Фактические показатели за год, предшествующий базовому периоду</t>
  </si>
  <si>
    <t>Показатели, утвержденные
на базовый
период *</t>
  </si>
  <si>
    <t>Предложения
на расчетный период регулирования</t>
  </si>
  <si>
    <t>1. Основные показатели деятельности организаций, относящихся к субъектам естественных монополий, а также коммерческого оператора оптового рынка
электрической энергии (мощности)</t>
  </si>
  <si>
    <t>о размере цен (тарифов), долгосрочных параметров регулирования</t>
  </si>
  <si>
    <t xml:space="preserve">                     (расчетный период регулирования)</t>
  </si>
  <si>
    <r>
      <t xml:space="preserve">                  (вид цены (тарифа) на </t>
    </r>
    <r>
      <rPr>
        <u/>
        <sz val="12"/>
        <color theme="1"/>
        <rFont val="Times New Roman"/>
        <family val="1"/>
        <charset val="204"/>
      </rPr>
      <t>2022</t>
    </r>
    <r>
      <rPr>
        <sz val="12"/>
        <color theme="1"/>
        <rFont val="Times New Roman"/>
        <family val="1"/>
        <charset val="204"/>
      </rPr>
      <t xml:space="preserve"> год</t>
    </r>
  </si>
  <si>
    <t>Акционерное общество "Центр судоремонта "Звёздочка"</t>
  </si>
  <si>
    <t>АО "ЦС "Звёздочка"</t>
  </si>
  <si>
    <t>г.Северодвинск, пр.Машиностроителей,д.12</t>
  </si>
  <si>
    <t>Маричев Сергей Юрьевич</t>
  </si>
  <si>
    <t>info@star.ru, murzina@star.ru, pgcos@star.ru</t>
  </si>
  <si>
    <t>2902060361</t>
  </si>
  <si>
    <t>9997450001</t>
  </si>
  <si>
    <t>8(8184)57-28-50</t>
  </si>
  <si>
    <t>8(8184)596-309, 8(8184)596-902, 8(8184)596-138</t>
  </si>
  <si>
    <t>3. Основные показатели деятельности генерирующих объектов</t>
  </si>
  <si>
    <t>Установленная мощность</t>
  </si>
  <si>
    <t>Среднегодовое значение положительных разниц объемов располагаемой мощности и объемов потребления мощности на собственные и (или) хозяйственные нужды</t>
  </si>
  <si>
    <t>Производство электрической энергии</t>
  </si>
  <si>
    <t>млн. кВт·ч</t>
  </si>
  <si>
    <t>Полезный отпуск электрической энергии</t>
  </si>
  <si>
    <t>Отпуск тепловой энергии с коллекторов</t>
  </si>
  <si>
    <t>тыс. Гкал</t>
  </si>
  <si>
    <t>Отпуск тепловой энергии в сеть</t>
  </si>
  <si>
    <t>Необходимая валовая выручка - всего</t>
  </si>
  <si>
    <t>млн. рублей</t>
  </si>
  <si>
    <t>7.1.</t>
  </si>
  <si>
    <t>относимая на электрическую энергию</t>
  </si>
  <si>
    <t>7.2.</t>
  </si>
  <si>
    <t>относимая на электрическую мощность</t>
  </si>
  <si>
    <t>7.3.</t>
  </si>
  <si>
    <t>относимая на тепловую энергию, отпускаемую с коллекторов источников</t>
  </si>
  <si>
    <t>Топливо - всего</t>
  </si>
  <si>
    <t>8.1.</t>
  </si>
  <si>
    <t>топливо на электрическую энергию</t>
  </si>
  <si>
    <t>удельный расход условного топлива на электрическую энергию</t>
  </si>
  <si>
    <t>г/кВт·ч</t>
  </si>
  <si>
    <t>8.2.</t>
  </si>
  <si>
    <t>топливо на тепловую энергию</t>
  </si>
  <si>
    <t>удельный расход условного топлива на тепловую энергию</t>
  </si>
  <si>
    <t>кг/Гкал</t>
  </si>
  <si>
    <t>реквизиты решения по удельному расходу условного топлива на отпуск тепловой и электрической энергии</t>
  </si>
  <si>
    <t>Амортизация</t>
  </si>
  <si>
    <t>Показатели численности персонала и фонда оплаты труда по регулируемым видам деятельности:</t>
  </si>
  <si>
    <t>10.1.</t>
  </si>
  <si>
    <t>среднесписочная численность персонала</t>
  </si>
  <si>
    <t>10.2.</t>
  </si>
  <si>
    <t>среднемесячная заработная плата на одного работника</t>
  </si>
  <si>
    <t>тыс. рублей на человека</t>
  </si>
  <si>
    <t>10.3.</t>
  </si>
  <si>
    <t>реквизиты отраслевого тарифного соглашения (дата утверждения, срок действия)</t>
  </si>
  <si>
    <t>Расходы на производство - всего</t>
  </si>
  <si>
    <t>11.1.</t>
  </si>
  <si>
    <t>относимые на электрическую энергию</t>
  </si>
  <si>
    <t>11.2.</t>
  </si>
  <si>
    <t>относимые на электрическую мощность</t>
  </si>
  <si>
    <t>11.3.</t>
  </si>
  <si>
    <t>относимые на тепловую энергию, отпускаемую с коллекторов источников</t>
  </si>
  <si>
    <t>Объем перекрестного субсидирования - всего</t>
  </si>
  <si>
    <t>12.1.</t>
  </si>
  <si>
    <t>от производства тепловой энергии</t>
  </si>
  <si>
    <t>12.2.</t>
  </si>
  <si>
    <t>от производства электрической энергии</t>
  </si>
  <si>
    <t>Необходимые расходы из прибыли - всего</t>
  </si>
  <si>
    <t>13.1.</t>
  </si>
  <si>
    <t>13.2.</t>
  </si>
  <si>
    <t>13.3.</t>
  </si>
  <si>
    <t>Капитальные вложения из прибыли (с учетом налога на прибыль) - всего</t>
  </si>
  <si>
    <t>14.1.</t>
  </si>
  <si>
    <t>14.2.</t>
  </si>
  <si>
    <t>14.3.</t>
  </si>
  <si>
    <t>Рентабельность продаж (величина прибыли от продажи в каждом рубле выручки)</t>
  </si>
  <si>
    <r>
      <t xml:space="preserve">Объем полезного отпуска электроэнергии населению и приравненным к нему категориям потребителей </t>
    </r>
    <r>
      <rPr>
        <vertAlign val="superscript"/>
        <sz val="12"/>
        <rFont val="Times New Roman"/>
        <family val="1"/>
        <charset val="204"/>
      </rPr>
      <t>3</t>
    </r>
  </si>
  <si>
    <r>
      <t>Расходы, связанные с производством и реализацией товаров, работ
и услуг **</t>
    </r>
    <r>
      <rPr>
        <vertAlign val="superscript"/>
        <sz val="12"/>
        <rFont val="Times New Roman"/>
        <family val="1"/>
        <charset val="204"/>
      </rPr>
      <t>,</t>
    </r>
    <r>
      <rPr>
        <sz val="12"/>
        <rFont val="Times New Roman"/>
        <family val="1"/>
        <charset val="204"/>
      </rPr>
      <t xml:space="preserve"> ****;
операционные (подконтрольные)
расходы *** - всего</t>
    </r>
  </si>
  <si>
    <r>
      <t>Расходы, за исключением указанных в позиции
4.1 **</t>
    </r>
    <r>
      <rPr>
        <vertAlign val="superscript"/>
        <sz val="12"/>
        <rFont val="Times New Roman"/>
        <family val="1"/>
        <charset val="204"/>
      </rPr>
      <t>,</t>
    </r>
    <r>
      <rPr>
        <sz val="12"/>
        <rFont val="Times New Roman"/>
        <family val="1"/>
        <charset val="204"/>
      </rPr>
      <t xml:space="preserve"> ****;
неподконтрольные
расходы *** - всего ***</t>
    </r>
  </si>
  <si>
    <t>&lt;*&gt; Базовый период - год, предшествующий расчетному периоду регулирования.</t>
  </si>
  <si>
    <t>&lt;**&gt; Заполняются организацией, осуществляющей оперативно-диспетчерское управление в электроэнергетике.</t>
  </si>
  <si>
    <t>&lt;***&gt; Заполняются сетевыми организациями, осуществляющими передачу электрической энергии (мощности) по электрическим сетям.</t>
  </si>
  <si>
    <t>&lt;****&gt; Заполняются коммерческим оператором оптового рынка электрической энергии (мощности).</t>
  </si>
  <si>
    <t xml:space="preserve">     III. Цены (тарифы) по регулируемым видам деятельности организации</t>
  </si>
  <si>
    <t>Наименование показателей</t>
  </si>
  <si>
    <t>Единица изменения</t>
  </si>
  <si>
    <t>Показатели, утвержденные на базовый период &lt;*&gt;</t>
  </si>
  <si>
    <t>Предложения на расчетный период регулирования</t>
  </si>
  <si>
    <t>Для организаций, относящихся к субъектам естественных монополий:</t>
  </si>
  <si>
    <t>услуги по оперативно-диспетчерскому управлению в электроэнергетике:</t>
  </si>
  <si>
    <t>тариф на услуги по оперативно-диспетчерскому управлению в электроэнергетике в части управления технологическими режимами работы объектов электроэнергетики и энергопринимающих устройств потребителей электрической энергии, обеспечения функционирования технологической инфраструктуры оптового и розничных рынков, оказываемые акционерным обществом "Системный оператор Единой энергетической системы"</t>
  </si>
  <si>
    <t>рублей/МВт в месяц</t>
  </si>
  <si>
    <t>предельный максимальный уровень цен (тарифов) на услуги по оперативно-диспетчерскому управлению в электроэнергетике в части организации отбора исполнителей и оплаты услуг по обеспечению системной надежности, услуг по обеспечению вывода Единой энергетической системы России из аварийных ситуаций, услуг по формированию технологического резерва мощностей, оказываемых акционерным обществом "Системный оператор Единой энергетической системы"</t>
  </si>
  <si>
    <t>рублей/МВт·ч</t>
  </si>
  <si>
    <t>услуги по передаче электрической энергии:</t>
  </si>
  <si>
    <t>двухставочный тариф:</t>
  </si>
  <si>
    <t>ставка на содержание сетей</t>
  </si>
  <si>
    <t>ставка на оплату технологического расхода (потерь)</t>
  </si>
  <si>
    <t>одноставочный тариф</t>
  </si>
  <si>
    <t>Для коммерческого оператора</t>
  </si>
  <si>
    <t>Для гарантирующих поставщиков:</t>
  </si>
  <si>
    <t>величина сбытовой надбавки для населения и приравненных к нему категорий потребителей</t>
  </si>
  <si>
    <t>величина сбытовой надбавки для сетевых организаций, покупающих электрическую энергию для компенсации потерь электрической энергии</t>
  </si>
  <si>
    <t>величина сбытовой надбавки для прочих потребителей:</t>
  </si>
  <si>
    <t>Для генерирующих объектов:</t>
  </si>
  <si>
    <t>цена на электрическую энергию</t>
  </si>
  <si>
    <t>рублей/тыс. кВт·ч</t>
  </si>
  <si>
    <t>в том числе топливная составляющая</t>
  </si>
  <si>
    <t>цена на генерирующую мощность</t>
  </si>
  <si>
    <t>средний одноставочный тариф на тепловую энергию</t>
  </si>
  <si>
    <t>рублей/Гкал</t>
  </si>
  <si>
    <t>4.3.1.</t>
  </si>
  <si>
    <t>одноставочный тариф на горячее водоснабжение</t>
  </si>
  <si>
    <t>4.3.2.</t>
  </si>
  <si>
    <t>тариф на отборный пар давлением:</t>
  </si>
  <si>
    <r>
      <t>1,2 - 2,5 кг/см</t>
    </r>
    <r>
      <rPr>
        <vertAlign val="superscript"/>
        <sz val="12"/>
        <color theme="1"/>
        <rFont val="Times New Roman"/>
        <family val="1"/>
        <charset val="204"/>
      </rPr>
      <t>2</t>
    </r>
  </si>
  <si>
    <r>
      <t>2,5 - 7,0 кг/см</t>
    </r>
    <r>
      <rPr>
        <vertAlign val="superscript"/>
        <sz val="12"/>
        <color theme="1"/>
        <rFont val="Times New Roman"/>
        <family val="1"/>
        <charset val="204"/>
      </rPr>
      <t>2</t>
    </r>
  </si>
  <si>
    <r>
      <t>7,0 - 13,0 кг/см</t>
    </r>
    <r>
      <rPr>
        <vertAlign val="superscript"/>
        <sz val="12"/>
        <color theme="1"/>
        <rFont val="Times New Roman"/>
        <family val="1"/>
        <charset val="204"/>
      </rPr>
      <t>2</t>
    </r>
  </si>
  <si>
    <r>
      <t>&gt; 13 кг/см</t>
    </r>
    <r>
      <rPr>
        <vertAlign val="superscript"/>
        <sz val="12"/>
        <color theme="1"/>
        <rFont val="Times New Roman"/>
        <family val="1"/>
        <charset val="204"/>
      </rPr>
      <t>2</t>
    </r>
  </si>
  <si>
    <t>4.3.3.</t>
  </si>
  <si>
    <t>тариф на острый и редуцированный пар</t>
  </si>
  <si>
    <t>двухставочный тариф на тепловую энергию</t>
  </si>
  <si>
    <t>ставка на содержание тепловой мощности</t>
  </si>
  <si>
    <t>рублей/Гкал/ч в месяц</t>
  </si>
  <si>
    <t>4.4.2.</t>
  </si>
  <si>
    <t>тариф на тепловую энергию</t>
  </si>
  <si>
    <t>средний тариф на теплоноситель, в том числе:</t>
  </si>
  <si>
    <t>рублей/куб. метр</t>
  </si>
  <si>
    <t>вода</t>
  </si>
  <si>
    <t>пар</t>
  </si>
</sst>
</file>

<file path=xl/styles.xml><?xml version="1.0" encoding="utf-8"?>
<styleSheet xmlns="http://schemas.openxmlformats.org/spreadsheetml/2006/main" xmlns:mc="http://schemas.openxmlformats.org/markup-compatibility/2006" xmlns:x14ac="http://schemas.microsoft.com/office/spreadsheetml/2009/9/ac" mc:Ignorable="x14ac">
  <numFmts count="29">
    <numFmt numFmtId="44" formatCode="_-* #,##0.00&quot;р.&quot;_-;\-* #,##0.00&quot;р.&quot;_-;_-* &quot;-&quot;??&quot;р.&quot;_-;_-@_-"/>
    <numFmt numFmtId="43" formatCode="_-* #,##0.00_р_._-;\-* #,##0.00_р_._-;_-* &quot;-&quot;??_р_._-;_-@_-"/>
    <numFmt numFmtId="164" formatCode="0.0%"/>
    <numFmt numFmtId="165" formatCode="_(* #,##0.00_);_(* \(#,##0.00\);_(* &quot;-&quot;??_);_(@_)"/>
    <numFmt numFmtId="166" formatCode="&quot;$&quot;#,##0_);[Red]\(&quot;$&quot;#,##0\)"/>
    <numFmt numFmtId="167" formatCode="_-* #,##0.00_р_._-;\-* #,##0.00_р_._-;_-* \-??_р_._-;_-@_-"/>
    <numFmt numFmtId="168" formatCode="0.0"/>
    <numFmt numFmtId="169" formatCode="#,##0.000"/>
    <numFmt numFmtId="170" formatCode="#,##0.0"/>
    <numFmt numFmtId="171" formatCode="_-* #,##0_-;\-* #,##0_-;_-* &quot;-&quot;_-;_-@_-"/>
    <numFmt numFmtId="172" formatCode="_-* #,##0.00_-;\-* #,##0.00_-;_-* &quot;-&quot;??_-;_-@_-"/>
    <numFmt numFmtId="173" formatCode="_-* #,##0.00\ _₽_-;\-* #,##0.00\ _₽_-;_-* &quot;-&quot;??\ _₽_-;_-@_-"/>
    <numFmt numFmtId="174" formatCode="0.0%_);\(0.0%\)"/>
    <numFmt numFmtId="175" formatCode="#,##0_);[Red]\(#,##0\)"/>
    <numFmt numFmtId="176" formatCode="General_)"/>
    <numFmt numFmtId="177" formatCode="_-* #,##0&quot;đ.&quot;_-;\-* #,##0&quot;đ.&quot;_-;_-* &quot;-&quot;&quot;đ.&quot;_-;_-@_-"/>
    <numFmt numFmtId="178" formatCode="_-* #,##0.00&quot;đ.&quot;_-;\-* #,##0.00&quot;đ.&quot;_-;_-* &quot;-&quot;??&quot;đ.&quot;_-;_-@_-"/>
    <numFmt numFmtId="179" formatCode="\$#,##0\ ;\(\$#,##0\)"/>
    <numFmt numFmtId="180" formatCode="_-* #,##0.00[$€-1]_-;\-* #,##0.00[$€-1]_-;_-* &quot;-&quot;??[$€-1]_-"/>
    <numFmt numFmtId="181" formatCode="#,##0_);[Blue]\(#,##0\)"/>
    <numFmt numFmtId="182" formatCode="_-* #,##0_đ_._-;\-* #,##0_đ_._-;_-* &quot;-&quot;_đ_._-;_-@_-"/>
    <numFmt numFmtId="183" formatCode="_-* #,##0.00_đ_._-;\-* #,##0.00_đ_._-;_-* &quot;-&quot;??_đ_._-;_-@_-"/>
    <numFmt numFmtId="184" formatCode="_-* #,##0\ _р_._-;\-* #,##0\ _р_._-;_-* &quot;-&quot;\ _р_._-;_-@_-"/>
    <numFmt numFmtId="185" formatCode="_-* #,##0.00\ _р_._-;\-* #,##0.00\ _р_._-;_-* &quot;-&quot;??\ _р_._-;_-@_-"/>
    <numFmt numFmtId="186" formatCode="#.##0\.00"/>
    <numFmt numFmtId="187" formatCode="#\.00"/>
    <numFmt numFmtId="188" formatCode="#\."/>
    <numFmt numFmtId="189" formatCode="_-&quot;Ј&quot;* #,##0.00_-;\-&quot;Ј&quot;* #,##0.00_-;_-&quot;Ј&quot;* &quot;-&quot;??_-;_-@_-"/>
    <numFmt numFmtId="190" formatCode="_(* #,##0.00_);_(* \(#,##0.00\);_(* \-??_);_(@_)"/>
  </numFmts>
  <fonts count="116" x14ac:knownFonts="1">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sz val="11"/>
      <color theme="0"/>
      <name val="Calibri"/>
      <family val="2"/>
      <charset val="204"/>
      <scheme val="minor"/>
    </font>
    <font>
      <sz val="10"/>
      <name val="Arial Cyr"/>
      <charset val="204"/>
    </font>
    <font>
      <sz val="12"/>
      <name val="Times New Roman"/>
      <family val="1"/>
      <charset val="204"/>
    </font>
    <font>
      <sz val="11"/>
      <name val="Times New Roman"/>
      <family val="1"/>
      <charset val="204"/>
    </font>
    <font>
      <sz val="10"/>
      <name val="Times New Roman"/>
      <family val="1"/>
      <charset val="204"/>
    </font>
    <font>
      <u/>
      <sz val="10"/>
      <color indexed="12"/>
      <name val="Arial Cyr"/>
      <charset val="204"/>
    </font>
    <font>
      <u/>
      <sz val="10"/>
      <color indexed="36"/>
      <name val="Arial Cyr"/>
      <charset val="204"/>
    </font>
    <font>
      <b/>
      <sz val="11"/>
      <name val="Times New Roman"/>
      <family val="1"/>
      <charset val="204"/>
    </font>
    <font>
      <b/>
      <i/>
      <sz val="11"/>
      <name val="Times New Roman"/>
      <family val="1"/>
      <charset val="204"/>
    </font>
    <font>
      <sz val="12"/>
      <color theme="1"/>
      <name val="Times New Roman"/>
      <family val="1"/>
      <charset val="204"/>
    </font>
    <font>
      <u/>
      <sz val="12"/>
      <color theme="1"/>
      <name val="Times New Roman"/>
      <family val="1"/>
      <charset val="204"/>
    </font>
    <font>
      <b/>
      <sz val="12"/>
      <name val="Times New Roman"/>
      <family val="1"/>
      <charset val="204"/>
    </font>
    <font>
      <b/>
      <sz val="12"/>
      <color theme="1"/>
      <name val="Times New Roman"/>
      <family val="1"/>
      <charset val="204"/>
    </font>
    <font>
      <vertAlign val="superscript"/>
      <sz val="12"/>
      <name val="Times New Roman"/>
      <family val="1"/>
      <charset val="204"/>
    </font>
    <font>
      <sz val="12"/>
      <color rgb="FFFF0000"/>
      <name val="Times New Roman"/>
      <family val="1"/>
      <charset val="204"/>
    </font>
    <font>
      <sz val="12"/>
      <color theme="1"/>
      <name val="Calibri"/>
      <family val="2"/>
      <charset val="204"/>
      <scheme val="minor"/>
    </font>
    <font>
      <b/>
      <sz val="20"/>
      <name val="Times New Roman"/>
      <family val="1"/>
      <charset val="204"/>
    </font>
    <font>
      <vertAlign val="superscript"/>
      <sz val="12"/>
      <color theme="1"/>
      <name val="Times New Roman"/>
      <family val="1"/>
      <charset val="204"/>
    </font>
    <font>
      <b/>
      <sz val="11"/>
      <color rgb="FFFF0000"/>
      <name val="Calibri"/>
      <family val="2"/>
      <charset val="204"/>
      <scheme val="minor"/>
    </font>
    <font>
      <b/>
      <sz val="11"/>
      <color rgb="FF0070C0"/>
      <name val="Calibri"/>
      <family val="2"/>
      <charset val="204"/>
      <scheme val="minor"/>
    </font>
    <font>
      <sz val="10"/>
      <color theme="1"/>
      <name val="Arial"/>
      <family val="2"/>
      <charset val="204"/>
    </font>
    <font>
      <sz val="10"/>
      <name val="Arial"/>
      <family val="2"/>
      <charset val="204"/>
    </font>
    <font>
      <sz val="11"/>
      <color indexed="8"/>
      <name val="Calibri"/>
      <family val="2"/>
      <charset val="204"/>
    </font>
    <font>
      <sz val="11"/>
      <color indexed="62"/>
      <name val="Calibri"/>
      <family val="2"/>
      <charset val="204"/>
    </font>
    <font>
      <sz val="12"/>
      <name val="Arial"/>
      <family val="2"/>
      <charset val="204"/>
    </font>
    <font>
      <sz val="9"/>
      <name val="Tahoma"/>
      <family val="2"/>
      <charset val="204"/>
    </font>
    <font>
      <sz val="10"/>
      <name val="Helv"/>
    </font>
    <font>
      <sz val="10"/>
      <name val="MS Sans Serif"/>
      <family val="2"/>
      <charset val="204"/>
    </font>
    <font>
      <sz val="8"/>
      <name val="Helv"/>
      <charset val="204"/>
    </font>
    <font>
      <sz val="8"/>
      <name val="Palatino"/>
      <family val="1"/>
    </font>
    <font>
      <sz val="11"/>
      <color indexed="9"/>
      <name val="Calibri"/>
      <family val="2"/>
      <charset val="204"/>
    </font>
    <font>
      <sz val="11"/>
      <color indexed="20"/>
      <name val="Calibri"/>
      <family val="2"/>
      <charset val="204"/>
    </font>
    <font>
      <b/>
      <sz val="11"/>
      <color indexed="52"/>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sz val="11"/>
      <color indexed="52"/>
      <name val="Calibri"/>
      <family val="2"/>
      <charset val="204"/>
    </font>
    <font>
      <sz val="11"/>
      <color indexed="60"/>
      <name val="Calibri"/>
      <family val="2"/>
      <charset val="204"/>
    </font>
    <font>
      <b/>
      <sz val="11"/>
      <color indexed="63"/>
      <name val="Calibri"/>
      <family val="2"/>
      <charset val="204"/>
    </font>
    <font>
      <b/>
      <sz val="18"/>
      <color indexed="56"/>
      <name val="Cambria"/>
      <family val="2"/>
      <charset val="204"/>
    </font>
    <font>
      <b/>
      <sz val="11"/>
      <color indexed="8"/>
      <name val="Calibri"/>
      <family val="2"/>
      <charset val="204"/>
    </font>
    <font>
      <sz val="11"/>
      <color indexed="10"/>
      <name val="Calibri"/>
      <family val="2"/>
      <charset val="204"/>
    </font>
    <font>
      <sz val="10"/>
      <name val="Arial Cyr"/>
      <family val="2"/>
      <charset val="204"/>
    </font>
    <font>
      <sz val="14"/>
      <name val="Times New Roman"/>
      <family val="1"/>
      <charset val="204"/>
    </font>
    <font>
      <b/>
      <sz val="10"/>
      <name val="Arial Cyr"/>
      <charset val="204"/>
    </font>
    <font>
      <sz val="11"/>
      <color theme="1"/>
      <name val="Calibri"/>
      <family val="2"/>
      <scheme val="minor"/>
    </font>
    <font>
      <sz val="10"/>
      <name val="Times New Roman CYR"/>
      <charset val="204"/>
    </font>
    <font>
      <sz val="8"/>
      <name val="Arial"/>
      <family val="2"/>
      <charset val="204"/>
    </font>
    <font>
      <sz val="8"/>
      <color indexed="12"/>
      <name val="Arial"/>
      <family val="2"/>
      <charset val="204"/>
    </font>
    <font>
      <sz val="10"/>
      <name val="Helv"/>
      <charset val="204"/>
    </font>
    <font>
      <sz val="1"/>
      <color indexed="8"/>
      <name val="Courier"/>
      <family val="3"/>
    </font>
    <font>
      <b/>
      <sz val="1"/>
      <color indexed="8"/>
      <name val="Courier"/>
      <family val="3"/>
    </font>
    <font>
      <u/>
      <sz val="10"/>
      <color indexed="12"/>
      <name val="Courier"/>
      <family val="3"/>
    </font>
    <font>
      <sz val="10"/>
      <color indexed="24"/>
      <name val="Arial"/>
      <family val="2"/>
      <charset val="204"/>
    </font>
    <font>
      <b/>
      <sz val="10"/>
      <color indexed="12"/>
      <name val="Arial Cyr"/>
      <family val="2"/>
      <charset val="204"/>
    </font>
    <font>
      <sz val="8"/>
      <name val="Arial Cyr"/>
      <charset val="204"/>
    </font>
    <font>
      <u/>
      <sz val="8"/>
      <color indexed="12"/>
      <name val="Arial Cyr"/>
      <charset val="204"/>
    </font>
    <font>
      <b/>
      <sz val="10"/>
      <color indexed="18"/>
      <name val="Arial Cyr"/>
      <charset val="204"/>
    </font>
    <font>
      <b/>
      <sz val="18"/>
      <color indexed="24"/>
      <name val="Arial"/>
      <family val="2"/>
      <charset val="204"/>
    </font>
    <font>
      <b/>
      <sz val="12"/>
      <color indexed="24"/>
      <name val="Arial"/>
      <family val="2"/>
      <charset val="204"/>
    </font>
    <font>
      <b/>
      <sz val="8"/>
      <name val="Arial Cyr"/>
      <charset val="204"/>
    </font>
    <font>
      <sz val="10"/>
      <name val="Courier"/>
      <family val="3"/>
    </font>
    <font>
      <u/>
      <sz val="10"/>
      <color indexed="36"/>
      <name val="Courier"/>
      <family val="3"/>
    </font>
    <font>
      <sz val="8"/>
      <name val="Helv"/>
    </font>
    <font>
      <sz val="10"/>
      <color indexed="8"/>
      <name val="Arial"/>
      <family val="2"/>
    </font>
    <font>
      <sz val="10"/>
      <color indexed="39"/>
      <name val="Arial"/>
      <family val="2"/>
    </font>
    <font>
      <b/>
      <sz val="10"/>
      <color indexed="8"/>
      <name val="Arial"/>
      <family val="2"/>
    </font>
    <font>
      <b/>
      <sz val="12"/>
      <color indexed="8"/>
      <name val="Arial"/>
      <family val="2"/>
      <charset val="204"/>
    </font>
    <font>
      <sz val="10"/>
      <color indexed="8"/>
      <name val="Arial"/>
      <family val="2"/>
      <charset val="204"/>
    </font>
    <font>
      <b/>
      <sz val="16"/>
      <color indexed="23"/>
      <name val="Arial"/>
      <family val="2"/>
      <charset val="204"/>
    </font>
    <font>
      <sz val="10"/>
      <color indexed="10"/>
      <name val="Arial"/>
      <family val="2"/>
    </font>
    <font>
      <b/>
      <sz val="8"/>
      <color indexed="9"/>
      <name val="Arial Cyr"/>
      <charset val="204"/>
    </font>
    <font>
      <b/>
      <sz val="14"/>
      <name val="Franklin Gothic Medium"/>
      <family val="2"/>
      <charset val="204"/>
    </font>
    <font>
      <b/>
      <sz val="9"/>
      <name val="Tahoma"/>
      <family val="2"/>
      <charset val="204"/>
    </font>
    <font>
      <b/>
      <sz val="14"/>
      <name val="Arial Cyr"/>
      <family val="2"/>
      <charset val="204"/>
    </font>
    <font>
      <b/>
      <sz val="12"/>
      <name val="Arial"/>
      <family val="2"/>
      <charset val="204"/>
    </font>
    <font>
      <b/>
      <sz val="14"/>
      <name val="Arial"/>
      <family val="2"/>
      <charset val="204"/>
    </font>
    <font>
      <sz val="11"/>
      <name val="Times New Roman Cyr"/>
      <family val="1"/>
      <charset val="204"/>
    </font>
    <font>
      <sz val="12"/>
      <color indexed="24"/>
      <name val="Arial"/>
      <family val="2"/>
      <charset val="204"/>
    </font>
    <font>
      <sz val="10"/>
      <color indexed="8"/>
      <name val="Verdana"/>
      <family val="2"/>
      <charset val="204"/>
    </font>
    <font>
      <sz val="1"/>
      <color indexed="8"/>
      <name val="Courier"/>
      <family val="1"/>
      <charset val="204"/>
    </font>
    <font>
      <sz val="13"/>
      <color indexed="8"/>
      <name val="Times New Roman"/>
      <family val="2"/>
      <charset val="204"/>
    </font>
    <font>
      <sz val="13"/>
      <color indexed="9"/>
      <name val="Times New Roman"/>
      <family val="2"/>
      <charset val="204"/>
    </font>
    <font>
      <sz val="18"/>
      <name val="Arial"/>
      <family val="2"/>
      <charset val="204"/>
    </font>
    <font>
      <i/>
      <sz val="12"/>
      <name val="Arial"/>
      <family val="2"/>
      <charset val="204"/>
    </font>
    <font>
      <sz val="12"/>
      <name val="Symbol"/>
      <family val="1"/>
      <charset val="2"/>
    </font>
    <font>
      <sz val="18"/>
      <name val="Symbol"/>
      <family val="1"/>
      <charset val="2"/>
    </font>
    <font>
      <sz val="8"/>
      <name val="Symbol"/>
      <family val="1"/>
      <charset val="2"/>
    </font>
    <font>
      <i/>
      <sz val="12"/>
      <name val="Symbol"/>
      <family val="1"/>
      <charset val="2"/>
    </font>
    <font>
      <b/>
      <sz val="10"/>
      <color indexed="9"/>
      <name val="Verdana"/>
      <family val="2"/>
      <charset val="204"/>
    </font>
    <font>
      <sz val="10"/>
      <color indexed="9"/>
      <name val="Arial"/>
      <family val="2"/>
      <charset val="204"/>
    </font>
    <font>
      <sz val="13"/>
      <color indexed="62"/>
      <name val="Times New Roman"/>
      <family val="2"/>
      <charset val="204"/>
    </font>
    <font>
      <b/>
      <sz val="13"/>
      <color indexed="63"/>
      <name val="Times New Roman"/>
      <family val="2"/>
      <charset val="204"/>
    </font>
    <font>
      <b/>
      <sz val="13"/>
      <color indexed="52"/>
      <name val="Times New Roman"/>
      <family val="2"/>
      <charset val="204"/>
    </font>
    <font>
      <b/>
      <u/>
      <sz val="11"/>
      <color indexed="12"/>
      <name val="Arial"/>
      <family val="2"/>
      <charset val="204"/>
    </font>
    <font>
      <b/>
      <sz val="15"/>
      <color indexed="56"/>
      <name val="Times New Roman"/>
      <family val="2"/>
      <charset val="204"/>
    </font>
    <font>
      <b/>
      <sz val="13"/>
      <color indexed="56"/>
      <name val="Times New Roman"/>
      <family val="2"/>
      <charset val="204"/>
    </font>
    <font>
      <b/>
      <sz val="11"/>
      <color indexed="56"/>
      <name val="Times New Roman"/>
      <family val="2"/>
      <charset val="204"/>
    </font>
    <font>
      <b/>
      <sz val="18"/>
      <name val="Arial"/>
      <family val="2"/>
      <charset val="204"/>
    </font>
    <font>
      <b/>
      <sz val="13"/>
      <color indexed="8"/>
      <name val="Times New Roman"/>
      <family val="2"/>
      <charset val="204"/>
    </font>
    <font>
      <b/>
      <sz val="13"/>
      <color indexed="9"/>
      <name val="Times New Roman"/>
      <family val="2"/>
      <charset val="204"/>
    </font>
    <font>
      <sz val="13"/>
      <color indexed="60"/>
      <name val="Times New Roman"/>
      <family val="2"/>
      <charset val="204"/>
    </font>
    <font>
      <sz val="8"/>
      <name val="Arial"/>
      <family val="2"/>
    </font>
    <font>
      <sz val="10"/>
      <color theme="1"/>
      <name val="Arial Cyr"/>
      <family val="2"/>
      <charset val="204"/>
    </font>
    <font>
      <sz val="13"/>
      <color indexed="20"/>
      <name val="Times New Roman"/>
      <family val="2"/>
      <charset val="204"/>
    </font>
    <font>
      <i/>
      <sz val="13"/>
      <color indexed="23"/>
      <name val="Times New Roman"/>
      <family val="2"/>
      <charset val="204"/>
    </font>
    <font>
      <sz val="13"/>
      <color indexed="52"/>
      <name val="Times New Roman"/>
      <family val="2"/>
      <charset val="204"/>
    </font>
    <font>
      <sz val="13"/>
      <color indexed="10"/>
      <name val="Times New Roman"/>
      <family val="2"/>
      <charset val="204"/>
    </font>
    <font>
      <sz val="13"/>
      <color indexed="17"/>
      <name val="Times New Roman"/>
      <family val="2"/>
      <charset val="204"/>
    </font>
    <font>
      <sz val="11"/>
      <color theme="1"/>
      <name val="Times New Roman"/>
      <family val="2"/>
      <charset val="204"/>
    </font>
  </fonts>
  <fills count="94">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6" tint="0.79998168889431442"/>
        <bgColor indexed="64"/>
      </patternFill>
    </fill>
    <fill>
      <patternFill patternType="solid">
        <fgColor theme="9" tint="0.39997558519241921"/>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indexed="42"/>
        <bgColor indexed="64"/>
      </patternFill>
    </fill>
    <fill>
      <patternFill patternType="solid">
        <fgColor indexed="4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11"/>
      </patternFill>
    </fill>
    <fill>
      <patternFill patternType="solid">
        <fgColor indexed="36"/>
      </patternFill>
    </fill>
    <fill>
      <patternFill patternType="solid">
        <fgColor indexed="52"/>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51"/>
      </patternFill>
    </fill>
    <fill>
      <patternFill patternType="solid">
        <fgColor indexed="30"/>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lightGray">
        <fgColor indexed="22"/>
      </patternFill>
    </fill>
    <fill>
      <patternFill patternType="solid">
        <fgColor indexed="27"/>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indexed="26"/>
        <bgColor indexed="64"/>
      </patternFill>
    </fill>
    <fill>
      <patternFill patternType="solid">
        <fgColor indexed="18"/>
        <bgColor indexed="64"/>
      </patternFill>
    </fill>
    <fill>
      <patternFill patternType="solid">
        <fgColor indexed="47"/>
        <bgColor indexed="64"/>
      </patternFill>
    </fill>
    <fill>
      <patternFill patternType="solid">
        <fgColor indexed="22"/>
        <bgColor indexed="31"/>
      </patternFill>
    </fill>
    <fill>
      <patternFill patternType="solid">
        <fgColor indexed="42"/>
        <bgColor indexed="27"/>
      </patternFill>
    </fill>
    <fill>
      <patternFill patternType="solid">
        <fgColor indexed="31"/>
        <bgColor indexed="22"/>
      </patternFill>
    </fill>
    <fill>
      <patternFill patternType="solid">
        <fgColor indexed="45"/>
        <bgColor indexed="29"/>
      </patternFill>
    </fill>
    <fill>
      <patternFill patternType="solid">
        <fgColor indexed="46"/>
        <bgColor indexed="24"/>
      </patternFill>
    </fill>
    <fill>
      <patternFill patternType="solid">
        <fgColor indexed="27"/>
        <bgColor indexed="42"/>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35"/>
      </patternFill>
    </fill>
    <fill>
      <patternFill patternType="solid">
        <fgColor indexed="52"/>
        <bgColor indexed="51"/>
      </patternFill>
    </fill>
    <fill>
      <patternFill patternType="solid">
        <fgColor indexed="62"/>
        <bgColor indexed="64"/>
      </patternFill>
    </fill>
    <fill>
      <patternFill patternType="solid">
        <fgColor indexed="61"/>
        <bgColor indexed="64"/>
      </patternFill>
    </fill>
    <fill>
      <patternFill patternType="solid">
        <fgColor indexed="63"/>
        <bgColor indexed="64"/>
      </patternFill>
    </fill>
    <fill>
      <patternFill patternType="solid">
        <fgColor indexed="60"/>
        <bgColor indexed="64"/>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s>
  <borders count="27">
    <border>
      <left/>
      <right/>
      <top/>
      <bottom/>
      <diagonal/>
    </border>
    <border>
      <left style="thin">
        <color rgb="FFB2B2B2"/>
      </left>
      <right style="thin">
        <color rgb="FFB2B2B2"/>
      </right>
      <top style="thin">
        <color rgb="FFB2B2B2"/>
      </top>
      <bottom style="thin">
        <color rgb="FFB2B2B2"/>
      </bottom>
      <diagonal/>
    </border>
    <border>
      <left style="hair">
        <color indexed="64"/>
      </left>
      <right style="hair">
        <color indexed="64"/>
      </right>
      <top style="hair">
        <color indexed="64"/>
      </top>
      <bottom style="hair">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thin">
        <color indexed="64"/>
      </top>
      <bottom style="double">
        <color indexed="64"/>
      </bottom>
      <diagonal/>
    </border>
    <border>
      <left style="hair">
        <color indexed="64"/>
      </left>
      <right/>
      <top style="hair">
        <color indexed="64"/>
      </top>
      <bottom style="hair">
        <color indexed="9"/>
      </bottom>
      <diagonal/>
    </border>
    <border>
      <left style="thin">
        <color indexed="63"/>
      </left>
      <right style="thin">
        <color indexed="63"/>
      </right>
      <top style="thin">
        <color indexed="64"/>
      </top>
      <bottom style="thin">
        <color indexed="63"/>
      </bottom>
      <diagonal/>
    </border>
    <border>
      <left/>
      <right/>
      <top style="double">
        <color indexed="64"/>
      </top>
      <bottom/>
      <diagonal/>
    </border>
    <border>
      <left style="medium">
        <color indexed="64"/>
      </left>
      <right style="thin">
        <color indexed="64"/>
      </right>
      <top style="medium">
        <color indexed="64"/>
      </top>
      <bottom/>
      <diagonal/>
    </border>
    <border>
      <left style="thin">
        <color indexed="9"/>
      </left>
      <right style="thin">
        <color indexed="9"/>
      </right>
      <top style="thin">
        <color indexed="9"/>
      </top>
      <bottom style="thin">
        <color indexed="9"/>
      </bottom>
      <diagonal/>
    </border>
  </borders>
  <cellStyleXfs count="2339">
    <xf numFmtId="0" fontId="0" fillId="0" borderId="0"/>
    <xf numFmtId="0" fontId="4" fillId="0" borderId="0"/>
    <xf numFmtId="9"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24" fillId="0" borderId="0"/>
    <xf numFmtId="0" fontId="1" fillId="0" borderId="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0" borderId="0"/>
    <xf numFmtId="0" fontId="1" fillId="0" borderId="0"/>
    <xf numFmtId="0" fontId="1" fillId="0" borderId="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9" fontId="24" fillId="0" borderId="0" applyFont="0" applyFill="0" applyBorder="0" applyAlignment="0" applyProtection="0"/>
    <xf numFmtId="165" fontId="24" fillId="0" borderId="0" applyFont="0" applyFill="0" applyBorder="0" applyAlignment="0" applyProtection="0"/>
    <xf numFmtId="0" fontId="29" fillId="0" borderId="0"/>
    <xf numFmtId="0" fontId="25" fillId="25" borderId="0" applyNumberFormat="0" applyBorder="0" applyAlignment="0" applyProtection="0"/>
    <xf numFmtId="0" fontId="25" fillId="26" borderId="0" applyNumberFormat="0" applyBorder="0" applyAlignment="0" applyProtection="0"/>
    <xf numFmtId="0" fontId="25" fillId="27" borderId="0" applyNumberFormat="0" applyBorder="0" applyAlignment="0" applyProtection="0"/>
    <xf numFmtId="0" fontId="25" fillId="28" borderId="0" applyNumberFormat="0" applyBorder="0" applyAlignment="0" applyProtection="0"/>
    <xf numFmtId="0" fontId="25" fillId="32" borderId="0" applyNumberFormat="0" applyBorder="0" applyAlignment="0" applyProtection="0"/>
    <xf numFmtId="0" fontId="25" fillId="3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34" borderId="0" applyNumberFormat="0" applyBorder="0" applyAlignment="0" applyProtection="0"/>
    <xf numFmtId="0" fontId="25" fillId="35" borderId="0" applyNumberFormat="0" applyBorder="0" applyAlignment="0" applyProtection="0"/>
    <xf numFmtId="0" fontId="25" fillId="29" borderId="0" applyNumberFormat="0" applyBorder="0" applyAlignment="0" applyProtection="0"/>
    <xf numFmtId="0" fontId="25" fillId="28" borderId="0" applyNumberFormat="0" applyBorder="0" applyAlignment="0" applyProtection="0"/>
    <xf numFmtId="0" fontId="25" fillId="34" borderId="0" applyNumberFormat="0" applyBorder="0" applyAlignment="0" applyProtection="0"/>
    <xf numFmtId="0" fontId="25" fillId="36" borderId="0" applyNumberFormat="0" applyBorder="0" applyAlignment="0" applyProtection="0"/>
    <xf numFmtId="0" fontId="25" fillId="34" borderId="0" applyNumberFormat="0" applyBorder="0" applyAlignment="0" applyProtection="0"/>
    <xf numFmtId="0" fontId="25" fillId="34" borderId="0" applyNumberFormat="0" applyBorder="0" applyAlignment="0" applyProtection="0"/>
    <xf numFmtId="0" fontId="25" fillId="34" borderId="0" applyNumberFormat="0" applyBorder="0" applyAlignment="0" applyProtection="0"/>
    <xf numFmtId="0" fontId="25" fillId="35" borderId="0" applyNumberFormat="0" applyBorder="0" applyAlignment="0" applyProtection="0"/>
    <xf numFmtId="0" fontId="25" fillId="35" borderId="0" applyNumberFormat="0" applyBorder="0" applyAlignment="0" applyProtection="0"/>
    <xf numFmtId="0" fontId="25" fillId="3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34" borderId="0" applyNumberFormat="0" applyBorder="0" applyAlignment="0" applyProtection="0"/>
    <xf numFmtId="0" fontId="25" fillId="34" borderId="0" applyNumberFormat="0" applyBorder="0" applyAlignment="0" applyProtection="0"/>
    <xf numFmtId="0" fontId="25" fillId="34"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33" fillId="37" borderId="0" applyNumberFormat="0" applyBorder="0" applyAlignment="0" applyProtection="0"/>
    <xf numFmtId="0" fontId="33" fillId="35" borderId="0" applyNumberFormat="0" applyBorder="0" applyAlignment="0" applyProtection="0"/>
    <xf numFmtId="0" fontId="33" fillId="29" borderId="0" applyNumberFormat="0" applyBorder="0" applyAlignment="0" applyProtection="0"/>
    <xf numFmtId="0" fontId="33" fillId="30" borderId="0" applyNumberFormat="0" applyBorder="0" applyAlignment="0" applyProtection="0"/>
    <xf numFmtId="0" fontId="33" fillId="38" borderId="0" applyNumberFormat="0" applyBorder="0" applyAlignment="0" applyProtection="0"/>
    <xf numFmtId="0" fontId="33" fillId="31" borderId="0" applyNumberFormat="0" applyBorder="0" applyAlignment="0" applyProtection="0"/>
    <xf numFmtId="0" fontId="33" fillId="37" borderId="0" applyNumberFormat="0" applyBorder="0" applyAlignment="0" applyProtection="0"/>
    <xf numFmtId="0" fontId="33" fillId="37" borderId="0" applyNumberFormat="0" applyBorder="0" applyAlignment="0" applyProtection="0"/>
    <xf numFmtId="0" fontId="33" fillId="37"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3" fillId="39" borderId="0" applyNumberFormat="0" applyBorder="0" applyAlignment="0" applyProtection="0"/>
    <xf numFmtId="0" fontId="33" fillId="40" borderId="0" applyNumberFormat="0" applyBorder="0" applyAlignment="0" applyProtection="0"/>
    <xf numFmtId="0" fontId="33" fillId="41" borderId="0" applyNumberFormat="0" applyBorder="0" applyAlignment="0" applyProtection="0"/>
    <xf numFmtId="0" fontId="33" fillId="30" borderId="0" applyNumberFormat="0" applyBorder="0" applyAlignment="0" applyProtection="0"/>
    <xf numFmtId="0" fontId="33" fillId="38" borderId="0" applyNumberFormat="0" applyBorder="0" applyAlignment="0" applyProtection="0"/>
    <xf numFmtId="0" fontId="33" fillId="42" borderId="0" applyNumberFormat="0" applyBorder="0" applyAlignment="0" applyProtection="0"/>
    <xf numFmtId="0" fontId="34" fillId="26" borderId="0" applyNumberFormat="0" applyBorder="0" applyAlignment="0" applyProtection="0"/>
    <xf numFmtId="0" fontId="35" fillId="43" borderId="10" applyNumberFormat="0" applyAlignment="0" applyProtection="0"/>
    <xf numFmtId="0" fontId="36" fillId="44" borderId="11" applyNumberFormat="0" applyAlignment="0" applyProtection="0"/>
    <xf numFmtId="166" fontId="30" fillId="0" borderId="0" applyFont="0" applyFill="0" applyBorder="0" applyAlignment="0" applyProtection="0"/>
    <xf numFmtId="0" fontId="32" fillId="0" borderId="0" applyFill="0" applyBorder="0" applyProtection="0">
      <alignment vertical="center"/>
    </xf>
    <xf numFmtId="0" fontId="37" fillId="0" borderId="0" applyNumberFormat="0" applyFill="0" applyBorder="0" applyAlignment="0" applyProtection="0"/>
    <xf numFmtId="0" fontId="9" fillId="0" borderId="0" applyNumberFormat="0" applyFill="0" applyBorder="0" applyAlignment="0" applyProtection="0">
      <alignment vertical="top"/>
      <protection locked="0"/>
    </xf>
    <xf numFmtId="0" fontId="38" fillId="27" borderId="0" applyNumberFormat="0" applyBorder="0" applyAlignment="0" applyProtection="0"/>
    <xf numFmtId="0" fontId="39" fillId="0" borderId="12" applyNumberFormat="0" applyFill="0" applyAlignment="0" applyProtection="0"/>
    <xf numFmtId="0" fontId="40" fillId="0" borderId="13" applyNumberFormat="0" applyFill="0" applyAlignment="0" applyProtection="0"/>
    <xf numFmtId="0" fontId="41" fillId="0" borderId="14" applyNumberFormat="0" applyFill="0" applyAlignment="0" applyProtection="0"/>
    <xf numFmtId="0" fontId="41" fillId="0" borderId="0" applyNumberFormat="0" applyFill="0" applyBorder="0" applyAlignment="0" applyProtection="0"/>
    <xf numFmtId="0" fontId="8" fillId="0" borderId="0" applyNumberFormat="0" applyFill="0" applyBorder="0" applyAlignment="0" applyProtection="0">
      <alignment vertical="top"/>
      <protection locked="0"/>
    </xf>
    <xf numFmtId="0" fontId="26" fillId="33" borderId="10" applyNumberFormat="0" applyAlignment="0" applyProtection="0"/>
    <xf numFmtId="0" fontId="42" fillId="0" borderId="15" applyNumberFormat="0" applyFill="0" applyAlignment="0" applyProtection="0"/>
    <xf numFmtId="0" fontId="43" fillId="45" borderId="0" applyNumberFormat="0" applyBorder="0" applyAlignment="0" applyProtection="0"/>
    <xf numFmtId="0" fontId="27" fillId="0" borderId="0" applyNumberFormat="0" applyFill="0" applyBorder="0" applyAlignment="0" applyProtection="0"/>
    <xf numFmtId="0" fontId="31" fillId="0" borderId="0"/>
    <xf numFmtId="0" fontId="32" fillId="0" borderId="0" applyFill="0" applyBorder="0" applyProtection="0">
      <alignment vertical="center"/>
    </xf>
    <xf numFmtId="0" fontId="25" fillId="46" borderId="16" applyNumberFormat="0" applyFont="0" applyAlignment="0" applyProtection="0"/>
    <xf numFmtId="0" fontId="44" fillId="43" borderId="17" applyNumberFormat="0" applyAlignment="0" applyProtection="0"/>
    <xf numFmtId="0" fontId="32" fillId="0" borderId="0" applyFill="0" applyBorder="0" applyProtection="0">
      <alignment vertical="center"/>
    </xf>
    <xf numFmtId="0" fontId="45" fillId="0" borderId="0" applyNumberFormat="0" applyFill="0" applyBorder="0" applyAlignment="0" applyProtection="0"/>
    <xf numFmtId="0" fontId="46" fillId="0" borderId="18" applyNumberFormat="0" applyFill="0" applyAlignment="0" applyProtection="0"/>
    <xf numFmtId="0" fontId="47" fillId="0" borderId="0" applyNumberFormat="0" applyFill="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26" fillId="33" borderId="10" applyNumberFormat="0" applyAlignment="0" applyProtection="0"/>
    <xf numFmtId="0" fontId="44" fillId="43" borderId="17" applyNumberFormat="0" applyAlignment="0" applyProtection="0"/>
    <xf numFmtId="0" fontId="44" fillId="43" borderId="17" applyNumberFormat="0" applyAlignment="0" applyProtection="0"/>
    <xf numFmtId="0" fontId="44" fillId="43" borderId="17" applyNumberFormat="0" applyAlignment="0" applyProtection="0"/>
    <xf numFmtId="0" fontId="35" fillId="43" borderId="10" applyNumberFormat="0" applyAlignment="0" applyProtection="0"/>
    <xf numFmtId="0" fontId="35" fillId="43" borderId="10" applyNumberFormat="0" applyAlignment="0" applyProtection="0"/>
    <xf numFmtId="0" fontId="35" fillId="43" borderId="10" applyNumberFormat="0" applyAlignment="0" applyProtection="0"/>
    <xf numFmtId="0" fontId="39" fillId="0" borderId="12" applyNumberFormat="0" applyFill="0" applyAlignment="0" applyProtection="0"/>
    <xf numFmtId="0" fontId="39" fillId="0" borderId="12" applyNumberFormat="0" applyFill="0" applyAlignment="0" applyProtection="0"/>
    <xf numFmtId="0" fontId="39" fillId="0" borderId="12"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1" fillId="0" borderId="14" applyNumberFormat="0" applyFill="0" applyAlignment="0" applyProtection="0"/>
    <xf numFmtId="0" fontId="41" fillId="0" borderId="14" applyNumberFormat="0" applyFill="0" applyAlignment="0" applyProtection="0"/>
    <xf numFmtId="0" fontId="41" fillId="0" borderId="14" applyNumberFormat="0" applyFill="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4" fontId="28" fillId="24" borderId="7" applyBorder="0">
      <alignment horizontal="right"/>
    </xf>
    <xf numFmtId="0" fontId="46" fillId="0" borderId="18" applyNumberFormat="0" applyFill="0" applyAlignment="0" applyProtection="0"/>
    <xf numFmtId="0" fontId="46" fillId="0" borderId="18" applyNumberFormat="0" applyFill="0" applyAlignment="0" applyProtection="0"/>
    <xf numFmtId="0" fontId="46" fillId="0" borderId="18" applyNumberFormat="0" applyFill="0" applyAlignment="0" applyProtection="0"/>
    <xf numFmtId="0" fontId="36" fillId="44" borderId="11" applyNumberFormat="0" applyAlignment="0" applyProtection="0"/>
    <xf numFmtId="0" fontId="36" fillId="44" borderId="11" applyNumberFormat="0" applyAlignment="0" applyProtection="0"/>
    <xf numFmtId="0" fontId="36" fillId="44" borderId="11" applyNumberFormat="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3" fillId="45" borderId="0" applyNumberFormat="0" applyBorder="0" applyAlignment="0" applyProtection="0"/>
    <xf numFmtId="0" fontId="43" fillId="45" borderId="0" applyNumberFormat="0" applyBorder="0" applyAlignment="0" applyProtection="0"/>
    <xf numFmtId="0" fontId="43" fillId="45" borderId="0" applyNumberFormat="0" applyBorder="0" applyAlignment="0" applyProtection="0"/>
    <xf numFmtId="49" fontId="28" fillId="0" borderId="0" applyBorder="0">
      <alignment vertical="top"/>
    </xf>
    <xf numFmtId="0" fontId="1" fillId="0" borderId="0"/>
    <xf numFmtId="0" fontId="4" fillId="0" borderId="0"/>
    <xf numFmtId="0" fontId="4" fillId="0" borderId="0"/>
    <xf numFmtId="0" fontId="24" fillId="0" borderId="0"/>
    <xf numFmtId="49" fontId="28" fillId="0" borderId="0" applyBorder="0">
      <alignment vertical="top"/>
    </xf>
    <xf numFmtId="0" fontId="24" fillId="0" borderId="0"/>
    <xf numFmtId="0" fontId="4" fillId="0" borderId="0"/>
    <xf numFmtId="0" fontId="4" fillId="0" borderId="0"/>
    <xf numFmtId="0" fontId="1" fillId="0" borderId="0"/>
    <xf numFmtId="0" fontId="24" fillId="0" borderId="0"/>
    <xf numFmtId="0" fontId="4" fillId="0" borderId="0"/>
    <xf numFmtId="0" fontId="1" fillId="0" borderId="0"/>
    <xf numFmtId="0" fontId="24" fillId="0" borderId="0" applyNumberFormat="0" applyFont="0" applyFill="0" applyBorder="0" applyAlignment="0" applyProtection="0">
      <alignment vertical="top"/>
    </xf>
    <xf numFmtId="0" fontId="25" fillId="0" borderId="0"/>
    <xf numFmtId="0" fontId="1" fillId="0" borderId="0"/>
    <xf numFmtId="0" fontId="1" fillId="0" borderId="0"/>
    <xf numFmtId="0" fontId="34" fillId="26" borderId="0" applyNumberFormat="0" applyBorder="0" applyAlignment="0" applyProtection="0"/>
    <xf numFmtId="0" fontId="34" fillId="26" borderId="0" applyNumberFormat="0" applyBorder="0" applyAlignment="0" applyProtection="0"/>
    <xf numFmtId="0" fontId="34" fillId="26" borderId="0" applyNumberFormat="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28" fillId="2" borderId="1" applyNumberFormat="0" applyFont="0" applyAlignment="0" applyProtection="0"/>
    <xf numFmtId="9" fontId="4" fillId="0" borderId="0" applyFont="0" applyFill="0" applyBorder="0" applyAlignment="0" applyProtection="0"/>
    <xf numFmtId="9" fontId="4" fillId="0" borderId="0" applyFont="0" applyFill="0" applyBorder="0" applyAlignment="0" applyProtection="0"/>
    <xf numFmtId="9" fontId="24" fillId="0" borderId="0" applyFont="0" applyFill="0" applyBorder="0" applyAlignment="0" applyProtection="0"/>
    <xf numFmtId="9" fontId="25"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2" fillId="0" borderId="15" applyNumberFormat="0" applyFill="0" applyAlignment="0" applyProtection="0"/>
    <xf numFmtId="0" fontId="42" fillId="0" borderId="15" applyNumberFormat="0" applyFill="0" applyAlignment="0" applyProtection="0"/>
    <xf numFmtId="0" fontId="42" fillId="0" borderId="15" applyNumberFormat="0" applyFill="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43" fontId="4" fillId="0" borderId="0" applyFont="0" applyFill="0" applyBorder="0" applyAlignment="0" applyProtection="0"/>
    <xf numFmtId="43" fontId="28" fillId="0" borderId="0" applyFont="0" applyFill="0" applyBorder="0" applyAlignment="0" applyProtection="0"/>
    <xf numFmtId="165" fontId="24" fillId="0" borderId="0" applyFont="0" applyFill="0" applyBorder="0" applyAlignment="0" applyProtection="0"/>
    <xf numFmtId="167" fontId="48"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 fontId="28" fillId="23" borderId="0" applyBorder="0">
      <alignment horizontal="right"/>
    </xf>
    <xf numFmtId="0" fontId="38" fillId="27" borderId="0" applyNumberFormat="0" applyBorder="0" applyAlignment="0" applyProtection="0"/>
    <xf numFmtId="0" fontId="38" fillId="27" borderId="0" applyNumberFormat="0" applyBorder="0" applyAlignment="0" applyProtection="0"/>
    <xf numFmtId="0" fontId="38" fillId="27" borderId="0" applyNumberFormat="0" applyBorder="0" applyAlignment="0" applyProtection="0"/>
    <xf numFmtId="43" fontId="4" fillId="0" borderId="0" applyFont="0" applyFill="0" applyBorder="0" applyAlignment="0" applyProtection="0"/>
    <xf numFmtId="0" fontId="4" fillId="0" borderId="0"/>
    <xf numFmtId="0" fontId="1" fillId="0" borderId="0"/>
    <xf numFmtId="0" fontId="51" fillId="0" borderId="0"/>
    <xf numFmtId="43" fontId="1" fillId="0" borderId="0" applyFont="0" applyFill="0" applyBorder="0" applyAlignment="0" applyProtection="0"/>
    <xf numFmtId="38" fontId="53" fillId="0" borderId="0">
      <alignment vertical="top"/>
    </xf>
    <xf numFmtId="38" fontId="53" fillId="0" borderId="0">
      <alignment vertical="top"/>
    </xf>
    <xf numFmtId="0" fontId="55" fillId="0" borderId="0"/>
    <xf numFmtId="0" fontId="29" fillId="0" borderId="0"/>
    <xf numFmtId="0" fontId="24" fillId="0" borderId="0"/>
    <xf numFmtId="0" fontId="24" fillId="0" borderId="0"/>
    <xf numFmtId="0" fontId="24" fillId="0" borderId="0"/>
    <xf numFmtId="38" fontId="53" fillId="0" borderId="0">
      <alignment vertical="top"/>
    </xf>
    <xf numFmtId="164" fontId="53" fillId="0" borderId="0">
      <alignment vertical="top"/>
    </xf>
    <xf numFmtId="0" fontId="29" fillId="0" borderId="0"/>
    <xf numFmtId="175" fontId="53" fillId="0" borderId="0">
      <alignment vertical="top"/>
    </xf>
    <xf numFmtId="175" fontId="53" fillId="0" borderId="0">
      <alignment vertical="top"/>
    </xf>
    <xf numFmtId="0" fontId="55" fillId="0" borderId="0"/>
    <xf numFmtId="176" fontId="48" fillId="0" borderId="22">
      <protection locked="0"/>
    </xf>
    <xf numFmtId="3" fontId="59" fillId="0" borderId="0" applyFont="0" applyFill="0" applyBorder="0" applyAlignment="0" applyProtection="0"/>
    <xf numFmtId="0" fontId="59" fillId="0" borderId="0" applyFont="0" applyFill="0" applyBorder="0" applyAlignment="0" applyProtection="0"/>
    <xf numFmtId="180" fontId="49" fillId="0" borderId="0" applyFont="0" applyFill="0" applyBorder="0" applyAlignment="0" applyProtection="0"/>
    <xf numFmtId="175" fontId="62" fillId="0" borderId="0">
      <alignment vertical="top"/>
    </xf>
    <xf numFmtId="2" fontId="59" fillId="0" borderId="0" applyFont="0" applyFill="0" applyBorder="0" applyAlignment="0" applyProtection="0"/>
    <xf numFmtId="175" fontId="54" fillId="47" borderId="0">
      <alignment vertical="top"/>
    </xf>
    <xf numFmtId="175" fontId="54" fillId="0" borderId="0">
      <alignment vertical="top"/>
    </xf>
    <xf numFmtId="0" fontId="30" fillId="0" borderId="2"/>
    <xf numFmtId="0" fontId="24" fillId="50" borderId="17" applyNumberFormat="0" applyProtection="0">
      <alignment horizontal="left" vertical="center" indent="1"/>
    </xf>
    <xf numFmtId="4" fontId="70" fillId="51" borderId="17" applyNumberFormat="0" applyProtection="0">
      <alignment horizontal="right" vertical="center"/>
    </xf>
    <xf numFmtId="4" fontId="70" fillId="52" borderId="17" applyNumberFormat="0" applyProtection="0">
      <alignment horizontal="right" vertical="center"/>
    </xf>
    <xf numFmtId="4" fontId="70" fillId="58" borderId="17" applyNumberFormat="0" applyProtection="0">
      <alignment horizontal="right" vertical="center"/>
    </xf>
    <xf numFmtId="4" fontId="72" fillId="60" borderId="17" applyNumberFormat="0" applyProtection="0">
      <alignment horizontal="left" vertical="center" indent="1"/>
    </xf>
    <xf numFmtId="4" fontId="73" fillId="62" borderId="0" applyNumberFormat="0" applyProtection="0">
      <alignment horizontal="left" vertical="center" indent="1"/>
    </xf>
    <xf numFmtId="0" fontId="24" fillId="50" borderId="17" applyNumberFormat="0" applyProtection="0">
      <alignment horizontal="left" vertical="center" indent="1"/>
    </xf>
    <xf numFmtId="4" fontId="74" fillId="63" borderId="17" applyNumberFormat="0" applyProtection="0">
      <alignment horizontal="left" vertical="center" indent="1"/>
    </xf>
    <xf numFmtId="0" fontId="24" fillId="63" borderId="17" applyNumberFormat="0" applyProtection="0">
      <alignment horizontal="left" vertical="center" indent="1"/>
    </xf>
    <xf numFmtId="0" fontId="24" fillId="63" borderId="17" applyNumberFormat="0" applyProtection="0">
      <alignment horizontal="left" vertical="center" indent="1"/>
    </xf>
    <xf numFmtId="0" fontId="24" fillId="64" borderId="17" applyNumberFormat="0" applyProtection="0">
      <alignment horizontal="left" vertical="center" indent="1"/>
    </xf>
    <xf numFmtId="0" fontId="24" fillId="64" borderId="17" applyNumberFormat="0" applyProtection="0">
      <alignment horizontal="left" vertical="center" indent="1"/>
    </xf>
    <xf numFmtId="0" fontId="24" fillId="0" borderId="0"/>
    <xf numFmtId="0" fontId="24" fillId="0" borderId="0"/>
    <xf numFmtId="174" fontId="54" fillId="47" borderId="0">
      <alignment vertical="top"/>
    </xf>
    <xf numFmtId="164" fontId="54" fillId="69" borderId="0">
      <alignment vertical="top"/>
    </xf>
    <xf numFmtId="164" fontId="54" fillId="23" borderId="0">
      <alignment vertical="top"/>
    </xf>
    <xf numFmtId="164" fontId="54" fillId="69" borderId="0">
      <alignment vertical="top"/>
    </xf>
    <xf numFmtId="38" fontId="53" fillId="0" borderId="0">
      <alignment vertical="top"/>
    </xf>
    <xf numFmtId="0" fontId="24" fillId="0" borderId="0"/>
    <xf numFmtId="0" fontId="52" fillId="0" borderId="0"/>
    <xf numFmtId="0" fontId="56" fillId="0" borderId="21">
      <protection locked="0"/>
    </xf>
    <xf numFmtId="0" fontId="30" fillId="48" borderId="0"/>
    <xf numFmtId="175" fontId="53" fillId="0" borderId="0">
      <alignment vertical="top"/>
    </xf>
    <xf numFmtId="9" fontId="51" fillId="0" borderId="0" applyFont="0" applyFill="0" applyBorder="0" applyAlignment="0" applyProtection="0"/>
    <xf numFmtId="0" fontId="25" fillId="0" borderId="0"/>
    <xf numFmtId="174" fontId="54" fillId="47" borderId="0">
      <alignment vertical="top"/>
    </xf>
    <xf numFmtId="0" fontId="29" fillId="0" borderId="0"/>
    <xf numFmtId="175" fontId="53" fillId="0" borderId="0">
      <alignment vertical="top"/>
    </xf>
    <xf numFmtId="0" fontId="29" fillId="0" borderId="0"/>
    <xf numFmtId="0" fontId="55" fillId="0" borderId="0"/>
    <xf numFmtId="0" fontId="55" fillId="0" borderId="0"/>
    <xf numFmtId="0" fontId="29" fillId="0" borderId="0"/>
    <xf numFmtId="0" fontId="55" fillId="0" borderId="0"/>
    <xf numFmtId="0" fontId="29" fillId="0" borderId="0"/>
    <xf numFmtId="175" fontId="53" fillId="0" borderId="0">
      <alignment vertical="top"/>
    </xf>
    <xf numFmtId="175" fontId="53" fillId="0" borderId="0">
      <alignment vertical="top"/>
    </xf>
    <xf numFmtId="0" fontId="29" fillId="0" borderId="0"/>
    <xf numFmtId="0" fontId="29" fillId="0" borderId="0"/>
    <xf numFmtId="0" fontId="55" fillId="0" borderId="0"/>
    <xf numFmtId="0" fontId="55" fillId="0" borderId="0"/>
    <xf numFmtId="0" fontId="55" fillId="0" borderId="0"/>
    <xf numFmtId="0" fontId="29" fillId="0" borderId="0"/>
    <xf numFmtId="0" fontId="55" fillId="0" borderId="0"/>
    <xf numFmtId="0" fontId="55" fillId="0" borderId="0"/>
    <xf numFmtId="0" fontId="55" fillId="0" borderId="0"/>
    <xf numFmtId="0" fontId="55" fillId="0" borderId="0"/>
    <xf numFmtId="0" fontId="55" fillId="0" borderId="0"/>
    <xf numFmtId="0" fontId="29" fillId="0" borderId="0"/>
    <xf numFmtId="0" fontId="29" fillId="0" borderId="0"/>
    <xf numFmtId="0" fontId="55" fillId="0" borderId="0"/>
    <xf numFmtId="0" fontId="55" fillId="0" borderId="0"/>
    <xf numFmtId="0" fontId="29" fillId="0" borderId="0"/>
    <xf numFmtId="44" fontId="56" fillId="0" borderId="0">
      <protection locked="0"/>
    </xf>
    <xf numFmtId="44" fontId="56" fillId="0" borderId="0">
      <protection locked="0"/>
    </xf>
    <xf numFmtId="0" fontId="57" fillId="0" borderId="0">
      <protection locked="0"/>
    </xf>
    <xf numFmtId="0" fontId="30" fillId="48" borderId="0"/>
    <xf numFmtId="177" fontId="4" fillId="0" borderId="0" applyFont="0" applyFill="0" applyBorder="0" applyAlignment="0" applyProtection="0"/>
    <xf numFmtId="0" fontId="58" fillId="0" borderId="0" applyNumberFormat="0" applyFill="0" applyBorder="0" applyAlignment="0" applyProtection="0">
      <alignment vertical="top"/>
      <protection locked="0"/>
    </xf>
    <xf numFmtId="178" fontId="4" fillId="0" borderId="0" applyFont="0" applyFill="0" applyBorder="0" applyAlignment="0" applyProtection="0"/>
    <xf numFmtId="176" fontId="60" fillId="49" borderId="22"/>
    <xf numFmtId="179" fontId="59" fillId="0" borderId="0" applyFont="0" applyFill="0" applyBorder="0" applyAlignment="0" applyProtection="0"/>
    <xf numFmtId="0" fontId="25" fillId="0" borderId="0"/>
    <xf numFmtId="0" fontId="25" fillId="0" borderId="0"/>
    <xf numFmtId="0" fontId="64" fillId="0" borderId="0" applyNumberFormat="0" applyFill="0" applyBorder="0" applyAlignment="0" applyProtection="0"/>
    <xf numFmtId="0" fontId="65" fillId="0" borderId="0" applyNumberFormat="0" applyFill="0" applyBorder="0" applyAlignment="0" applyProtection="0"/>
    <xf numFmtId="0" fontId="63" fillId="0" borderId="0">
      <alignment vertical="top"/>
    </xf>
    <xf numFmtId="175" fontId="66" fillId="0" borderId="0">
      <alignment vertical="top"/>
    </xf>
    <xf numFmtId="181" fontId="54" fillId="23" borderId="0">
      <alignment vertical="top"/>
    </xf>
    <xf numFmtId="0" fontId="68" fillId="0" borderId="0" applyNumberFormat="0" applyFill="0" applyBorder="0" applyAlignment="0" applyProtection="0">
      <alignment vertical="top"/>
      <protection locked="0"/>
    </xf>
    <xf numFmtId="176" fontId="67" fillId="0" borderId="0"/>
    <xf numFmtId="0" fontId="30" fillId="0" borderId="2"/>
    <xf numFmtId="182" fontId="4" fillId="0" borderId="0" applyFont="0" applyFill="0" applyBorder="0" applyAlignment="0" applyProtection="0"/>
    <xf numFmtId="183" fontId="4" fillId="0" borderId="0" applyFont="0" applyFill="0" applyBorder="0" applyAlignment="0" applyProtection="0"/>
    <xf numFmtId="0" fontId="69" fillId="0" borderId="0" applyNumberFormat="0">
      <alignment horizontal="left"/>
    </xf>
    <xf numFmtId="4" fontId="70" fillId="24" borderId="17" applyNumberFormat="0" applyProtection="0">
      <alignment vertical="center"/>
    </xf>
    <xf numFmtId="4" fontId="71" fillId="24" borderId="17" applyNumberFormat="0" applyProtection="0">
      <alignment vertical="center"/>
    </xf>
    <xf numFmtId="4" fontId="70" fillId="24" borderId="17" applyNumberFormat="0" applyProtection="0">
      <alignment horizontal="left" vertical="center" indent="1"/>
    </xf>
    <xf numFmtId="4" fontId="70" fillId="24" borderId="17" applyNumberFormat="0" applyProtection="0">
      <alignment horizontal="left" vertical="center" indent="1"/>
    </xf>
    <xf numFmtId="0" fontId="24" fillId="50" borderId="17" applyNumberFormat="0" applyProtection="0">
      <alignment horizontal="left" vertical="center" indent="1"/>
    </xf>
    <xf numFmtId="4" fontId="70" fillId="53" borderId="17" applyNumberFormat="0" applyProtection="0">
      <alignment horizontal="right" vertical="center"/>
    </xf>
    <xf numFmtId="4" fontId="70" fillId="54" borderId="17" applyNumberFormat="0" applyProtection="0">
      <alignment horizontal="right" vertical="center"/>
    </xf>
    <xf numFmtId="4" fontId="70" fillId="55" borderId="17" applyNumberFormat="0" applyProtection="0">
      <alignment horizontal="right" vertical="center"/>
    </xf>
    <xf numFmtId="4" fontId="70" fillId="56" borderId="17" applyNumberFormat="0" applyProtection="0">
      <alignment horizontal="right" vertical="center"/>
    </xf>
    <xf numFmtId="4" fontId="70" fillId="57" borderId="17" applyNumberFormat="0" applyProtection="0">
      <alignment horizontal="right" vertical="center"/>
    </xf>
    <xf numFmtId="0" fontId="24" fillId="50" borderId="17" applyNumberFormat="0" applyProtection="0">
      <alignment horizontal="left" vertical="center" indent="1"/>
    </xf>
    <xf numFmtId="4" fontId="70" fillId="59" borderId="17" applyNumberFormat="0" applyProtection="0">
      <alignment horizontal="right" vertical="center"/>
    </xf>
    <xf numFmtId="4" fontId="70" fillId="61" borderId="23" applyNumberFormat="0" applyProtection="0">
      <alignment horizontal="left" vertical="center" indent="1"/>
    </xf>
    <xf numFmtId="0" fontId="24" fillId="63" borderId="17" applyNumberFormat="0" applyProtection="0">
      <alignment horizontal="left" vertical="center" indent="1"/>
    </xf>
    <xf numFmtId="4" fontId="74" fillId="61" borderId="17" applyNumberFormat="0" applyProtection="0">
      <alignment horizontal="left" vertical="center" indent="1"/>
    </xf>
    <xf numFmtId="0" fontId="24" fillId="63" borderId="17" applyNumberFormat="0" applyProtection="0">
      <alignment horizontal="left" vertical="center" indent="1"/>
    </xf>
    <xf numFmtId="0" fontId="24" fillId="47" borderId="17" applyNumberFormat="0" applyProtection="0">
      <alignment horizontal="left" vertical="center" indent="1"/>
    </xf>
    <xf numFmtId="0" fontId="24" fillId="64" borderId="17" applyNumberFormat="0" applyProtection="0">
      <alignment horizontal="left" vertical="center" indent="1"/>
    </xf>
    <xf numFmtId="0" fontId="24" fillId="64" borderId="17" applyNumberFormat="0" applyProtection="0">
      <alignment horizontal="left" vertical="center" indent="1"/>
    </xf>
    <xf numFmtId="0" fontId="24" fillId="47" borderId="17" applyNumberFormat="0" applyProtection="0">
      <alignment horizontal="left" vertical="center" indent="1"/>
    </xf>
    <xf numFmtId="0" fontId="24" fillId="47" borderId="17" applyNumberFormat="0" applyProtection="0">
      <alignment horizontal="left" vertical="center" indent="1"/>
    </xf>
    <xf numFmtId="0" fontId="24" fillId="47" borderId="17" applyNumberFormat="0" applyProtection="0">
      <alignment horizontal="left" vertical="center" indent="1"/>
    </xf>
    <xf numFmtId="0" fontId="24" fillId="50" borderId="17" applyNumberFormat="0" applyProtection="0">
      <alignment horizontal="left" vertical="center" indent="1"/>
    </xf>
    <xf numFmtId="0" fontId="24" fillId="50" borderId="17" applyNumberFormat="0" applyProtection="0">
      <alignment horizontal="left" vertical="center" indent="1"/>
    </xf>
    <xf numFmtId="0" fontId="24" fillId="50" borderId="17" applyNumberFormat="0" applyProtection="0">
      <alignment horizontal="left" vertical="center" indent="1"/>
    </xf>
    <xf numFmtId="4" fontId="70" fillId="65" borderId="17" applyNumberFormat="0" applyProtection="0">
      <alignment vertical="center"/>
    </xf>
    <xf numFmtId="0" fontId="24" fillId="50" borderId="17" applyNumberFormat="0" applyProtection="0">
      <alignment horizontal="left" vertical="center" indent="1"/>
    </xf>
    <xf numFmtId="0" fontId="4" fillId="0" borderId="0"/>
    <xf numFmtId="4" fontId="70" fillId="65" borderId="17" applyNumberFormat="0" applyProtection="0">
      <alignment horizontal="left" vertical="center" indent="1"/>
    </xf>
    <xf numFmtId="4" fontId="71" fillId="65" borderId="17" applyNumberFormat="0" applyProtection="0">
      <alignment vertical="center"/>
    </xf>
    <xf numFmtId="4" fontId="70" fillId="65" borderId="17" applyNumberFormat="0" applyProtection="0">
      <alignment horizontal="left" vertical="center" indent="1"/>
    </xf>
    <xf numFmtId="4" fontId="70" fillId="61" borderId="17" applyNumberFormat="0" applyProtection="0">
      <alignment horizontal="right" vertical="center"/>
    </xf>
    <xf numFmtId="4" fontId="71" fillId="61" borderId="17" applyNumberFormat="0" applyProtection="0">
      <alignment horizontal="right" vertical="center"/>
    </xf>
    <xf numFmtId="0" fontId="24" fillId="50" borderId="17" applyNumberFormat="0" applyProtection="0">
      <alignment horizontal="left" vertical="center" indent="1"/>
    </xf>
    <xf numFmtId="0" fontId="24" fillId="50" borderId="17" applyNumberFormat="0" applyProtection="0">
      <alignment horizontal="left" vertical="center" indent="1"/>
    </xf>
    <xf numFmtId="0" fontId="24" fillId="50" borderId="17" applyNumberFormat="0" applyProtection="0">
      <alignment horizontal="left" vertical="center" indent="1"/>
    </xf>
    <xf numFmtId="0" fontId="24" fillId="50" borderId="17" applyNumberFormat="0" applyProtection="0">
      <alignment horizontal="left" vertical="center" indent="1"/>
    </xf>
    <xf numFmtId="0" fontId="75" fillId="0" borderId="0"/>
    <xf numFmtId="4" fontId="76" fillId="61" borderId="17" applyNumberFormat="0" applyProtection="0">
      <alignment horizontal="right" vertical="center"/>
    </xf>
    <xf numFmtId="175" fontId="77" fillId="66" borderId="0">
      <alignment horizontal="right" vertical="top"/>
    </xf>
    <xf numFmtId="0" fontId="59" fillId="0" borderId="24" applyNumberFormat="0" applyFont="0" applyFill="0" applyAlignment="0" applyProtection="0"/>
    <xf numFmtId="176" fontId="48" fillId="0" borderId="22">
      <protection locked="0"/>
    </xf>
    <xf numFmtId="0" fontId="78" fillId="0" borderId="0" applyBorder="0">
      <alignment horizontal="center" vertical="center" wrapText="1"/>
    </xf>
    <xf numFmtId="0" fontId="79" fillId="0" borderId="25" applyBorder="0">
      <alignment horizontal="center" vertical="center" wrapText="1"/>
    </xf>
    <xf numFmtId="176" fontId="60" fillId="49" borderId="22"/>
    <xf numFmtId="49" fontId="80" fillId="0" borderId="0" applyBorder="0">
      <alignment vertical="center"/>
    </xf>
    <xf numFmtId="3" fontId="60" fillId="0" borderId="7" applyBorder="0">
      <alignment vertical="center"/>
    </xf>
    <xf numFmtId="0" fontId="81" fillId="0" borderId="0">
      <alignment horizontal="center" vertical="top" wrapText="1"/>
    </xf>
    <xf numFmtId="0" fontId="82" fillId="0" borderId="0">
      <alignment horizontal="center" vertical="center" wrapText="1"/>
    </xf>
    <xf numFmtId="0" fontId="27" fillId="23" borderId="0" applyFill="0">
      <alignment wrapText="1"/>
    </xf>
    <xf numFmtId="0" fontId="52" fillId="0" borderId="0"/>
    <xf numFmtId="0" fontId="4" fillId="0" borderId="0"/>
    <xf numFmtId="0" fontId="52" fillId="0" borderId="0"/>
    <xf numFmtId="0" fontId="24" fillId="0" borderId="0"/>
    <xf numFmtId="0" fontId="4" fillId="0" borderId="0" applyFont="0" applyFill="0" applyBorder="0" applyProtection="0">
      <alignment horizontal="center" vertical="center" wrapText="1"/>
    </xf>
    <xf numFmtId="0" fontId="4" fillId="0" borderId="0" applyNumberFormat="0" applyFont="0" applyFill="0" applyBorder="0" applyProtection="0">
      <alignment horizontal="justify" vertical="center" wrapText="1"/>
    </xf>
    <xf numFmtId="168" fontId="83" fillId="24" borderId="8" applyNumberFormat="0" applyBorder="0" applyAlignment="0">
      <alignment vertical="center"/>
      <protection locked="0"/>
    </xf>
    <xf numFmtId="9" fontId="4" fillId="0" borderId="0" applyFont="0" applyFill="0" applyBorder="0" applyAlignment="0" applyProtection="0"/>
    <xf numFmtId="0" fontId="29" fillId="0" borderId="0"/>
    <xf numFmtId="9" fontId="24" fillId="0" borderId="0" applyFont="0" applyFill="0" applyBorder="0" applyAlignment="0" applyProtection="0"/>
    <xf numFmtId="9" fontId="52" fillId="0" borderId="0" applyFont="0" applyFill="0" applyBorder="0" applyAlignment="0" applyProtection="0"/>
    <xf numFmtId="175" fontId="53" fillId="0" borderId="0">
      <alignment vertical="top"/>
    </xf>
    <xf numFmtId="3" fontId="84" fillId="0" borderId="0"/>
    <xf numFmtId="49" fontId="27" fillId="0" borderId="0">
      <alignment horizontal="center"/>
    </xf>
    <xf numFmtId="184" fontId="4" fillId="0" borderId="0" applyFont="0" applyFill="0" applyBorder="0" applyAlignment="0" applyProtection="0"/>
    <xf numFmtId="49" fontId="27" fillId="0" borderId="0">
      <alignment horizontal="center"/>
    </xf>
    <xf numFmtId="43" fontId="52" fillId="0" borderId="0" applyFont="0" applyFill="0" applyBorder="0" applyAlignment="0" applyProtection="0"/>
    <xf numFmtId="43" fontId="4" fillId="0" borderId="0" applyFont="0" applyFill="0" applyBorder="0" applyAlignment="0" applyProtection="0"/>
    <xf numFmtId="185" fontId="4" fillId="0" borderId="0" applyFont="0" applyFill="0" applyBorder="0" applyAlignment="0" applyProtection="0"/>
    <xf numFmtId="43" fontId="52" fillId="0" borderId="0" applyFont="0" applyFill="0" applyBorder="0" applyAlignment="0" applyProtection="0"/>
    <xf numFmtId="4" fontId="28" fillId="23" borderId="0" applyFont="0" applyBorder="0">
      <alignment horizontal="right"/>
    </xf>
    <xf numFmtId="4" fontId="28" fillId="23" borderId="0" applyBorder="0">
      <alignment horizontal="right"/>
    </xf>
    <xf numFmtId="4" fontId="28" fillId="23" borderId="0" applyBorder="0">
      <alignment horizontal="right"/>
    </xf>
    <xf numFmtId="4" fontId="28" fillId="23" borderId="20" applyBorder="0">
      <alignment horizontal="right"/>
    </xf>
    <xf numFmtId="4" fontId="28" fillId="67" borderId="19" applyBorder="0">
      <alignment horizontal="right"/>
    </xf>
    <xf numFmtId="0" fontId="48" fillId="0" borderId="7" applyBorder="0">
      <alignment horizontal="center" vertical="center" wrapText="1"/>
    </xf>
    <xf numFmtId="174" fontId="54" fillId="47" borderId="0">
      <alignment vertical="top"/>
    </xf>
    <xf numFmtId="170" fontId="4" fillId="0" borderId="7" applyFont="0" applyFill="0" applyBorder="0" applyProtection="0">
      <alignment horizontal="center" vertical="center"/>
    </xf>
    <xf numFmtId="174" fontId="54" fillId="47" borderId="0">
      <alignment vertical="top"/>
    </xf>
    <xf numFmtId="164" fontId="54" fillId="23" borderId="0">
      <alignment vertical="top"/>
    </xf>
    <xf numFmtId="174" fontId="54" fillId="68" borderId="0">
      <alignment vertical="top"/>
    </xf>
    <xf numFmtId="164" fontId="54" fillId="23" borderId="0">
      <alignment vertical="top"/>
    </xf>
    <xf numFmtId="0" fontId="74" fillId="0" borderId="0">
      <alignment vertical="top"/>
    </xf>
    <xf numFmtId="164" fontId="54" fillId="69" borderId="0">
      <alignment vertical="top"/>
    </xf>
    <xf numFmtId="38" fontId="53" fillId="0" borderId="0">
      <alignment vertical="top"/>
    </xf>
    <xf numFmtId="38" fontId="53" fillId="0" borderId="0">
      <alignment vertical="top"/>
    </xf>
    <xf numFmtId="38" fontId="53" fillId="0" borderId="0">
      <alignment vertical="top"/>
    </xf>
    <xf numFmtId="38" fontId="53" fillId="0" borderId="0">
      <alignment vertical="top"/>
    </xf>
    <xf numFmtId="38" fontId="53" fillId="0" borderId="0">
      <alignment vertical="top"/>
    </xf>
    <xf numFmtId="38" fontId="53" fillId="0" borderId="0">
      <alignment vertical="top"/>
    </xf>
    <xf numFmtId="38" fontId="53" fillId="0" borderId="0">
      <alignment vertical="top"/>
    </xf>
    <xf numFmtId="38" fontId="53" fillId="0" borderId="0">
      <alignment vertical="top"/>
    </xf>
    <xf numFmtId="38" fontId="53" fillId="0" borderId="0">
      <alignment vertical="top"/>
    </xf>
    <xf numFmtId="38" fontId="53" fillId="0" borderId="0">
      <alignment vertical="top"/>
    </xf>
    <xf numFmtId="38" fontId="53" fillId="0" borderId="0">
      <alignment vertical="top"/>
    </xf>
    <xf numFmtId="38" fontId="53" fillId="0" borderId="0">
      <alignment vertical="top"/>
    </xf>
    <xf numFmtId="38" fontId="53" fillId="0" borderId="0">
      <alignment vertical="top"/>
    </xf>
    <xf numFmtId="38" fontId="53" fillId="0" borderId="0">
      <alignment vertical="top"/>
    </xf>
    <xf numFmtId="38" fontId="53" fillId="0" borderId="0">
      <alignment vertical="top"/>
    </xf>
    <xf numFmtId="38" fontId="53" fillId="0" borderId="0">
      <alignment vertical="top"/>
    </xf>
    <xf numFmtId="38" fontId="53" fillId="0" borderId="0">
      <alignment vertical="top"/>
    </xf>
    <xf numFmtId="38" fontId="53" fillId="0" borderId="0">
      <alignment vertical="top"/>
    </xf>
    <xf numFmtId="38" fontId="53" fillId="0" borderId="0">
      <alignment vertical="top"/>
    </xf>
    <xf numFmtId="38" fontId="53" fillId="0" borderId="0">
      <alignment vertical="top"/>
    </xf>
    <xf numFmtId="38" fontId="53" fillId="0" borderId="0">
      <alignment vertical="top"/>
    </xf>
    <xf numFmtId="38" fontId="53" fillId="0" borderId="0">
      <alignment vertical="top"/>
    </xf>
    <xf numFmtId="38" fontId="53" fillId="0" borderId="0">
      <alignment vertical="top"/>
    </xf>
    <xf numFmtId="38" fontId="53" fillId="0" borderId="0">
      <alignment vertical="top"/>
    </xf>
    <xf numFmtId="38" fontId="53" fillId="0" borderId="0">
      <alignment vertical="top"/>
    </xf>
    <xf numFmtId="38" fontId="53" fillId="0" borderId="0">
      <alignment vertical="top"/>
    </xf>
    <xf numFmtId="0" fontId="85" fillId="50" borderId="10" applyNumberFormat="0">
      <alignment readingOrder="1"/>
      <protection locked="0"/>
    </xf>
    <xf numFmtId="38" fontId="53" fillId="0" borderId="0">
      <alignment vertical="top"/>
    </xf>
    <xf numFmtId="38" fontId="53" fillId="0" borderId="0">
      <alignment vertical="top"/>
    </xf>
    <xf numFmtId="0" fontId="48" fillId="0" borderId="0"/>
    <xf numFmtId="38" fontId="53" fillId="0" borderId="0">
      <alignment vertical="top"/>
    </xf>
    <xf numFmtId="0" fontId="29" fillId="0" borderId="0"/>
    <xf numFmtId="0" fontId="24" fillId="0" borderId="0"/>
    <xf numFmtId="0" fontId="24" fillId="0" borderId="0"/>
    <xf numFmtId="0" fontId="24" fillId="0" borderId="0"/>
    <xf numFmtId="0" fontId="55" fillId="0" borderId="0"/>
    <xf numFmtId="0" fontId="29" fillId="0" borderId="0"/>
    <xf numFmtId="0" fontId="24" fillId="0" borderId="0"/>
    <xf numFmtId="0" fontId="55" fillId="0" borderId="0"/>
    <xf numFmtId="0" fontId="24" fillId="0" borderId="0"/>
    <xf numFmtId="0" fontId="55" fillId="0" borderId="0"/>
    <xf numFmtId="0" fontId="29" fillId="0" borderId="0"/>
    <xf numFmtId="0" fontId="24" fillId="0" borderId="0"/>
    <xf numFmtId="0" fontId="55" fillId="0" borderId="0"/>
    <xf numFmtId="0" fontId="24" fillId="0" borderId="0"/>
    <xf numFmtId="0" fontId="24" fillId="0" borderId="0"/>
    <xf numFmtId="0" fontId="24" fillId="0" borderId="0"/>
    <xf numFmtId="0" fontId="29" fillId="0" borderId="0"/>
    <xf numFmtId="0" fontId="24" fillId="0" borderId="0"/>
    <xf numFmtId="0" fontId="55" fillId="0" borderId="0"/>
    <xf numFmtId="0" fontId="24" fillId="0" borderId="0"/>
    <xf numFmtId="0" fontId="24" fillId="0" borderId="0"/>
    <xf numFmtId="0" fontId="24" fillId="0" borderId="0"/>
    <xf numFmtId="0" fontId="55" fillId="0" borderId="0"/>
    <xf numFmtId="0" fontId="24" fillId="0" borderId="0"/>
    <xf numFmtId="0" fontId="29" fillId="0" borderId="0"/>
    <xf numFmtId="0" fontId="24" fillId="0" borderId="0"/>
    <xf numFmtId="0" fontId="24" fillId="0" borderId="0"/>
    <xf numFmtId="0" fontId="29" fillId="0" borderId="0"/>
    <xf numFmtId="0" fontId="29" fillId="0" borderId="0"/>
    <xf numFmtId="0" fontId="24" fillId="0" borderId="0"/>
    <xf numFmtId="0" fontId="55" fillId="0" borderId="0"/>
    <xf numFmtId="0" fontId="24" fillId="0" borderId="0"/>
    <xf numFmtId="0" fontId="55" fillId="0" borderId="0"/>
    <xf numFmtId="0" fontId="24" fillId="0" borderId="0"/>
    <xf numFmtId="0" fontId="24" fillId="0" borderId="0"/>
    <xf numFmtId="0" fontId="29" fillId="0" borderId="0"/>
    <xf numFmtId="38" fontId="53" fillId="0" borderId="0">
      <alignment vertical="top"/>
    </xf>
    <xf numFmtId="0" fontId="29" fillId="0" borderId="0"/>
    <xf numFmtId="38" fontId="53" fillId="0" borderId="0">
      <alignment vertical="top"/>
    </xf>
    <xf numFmtId="38" fontId="53" fillId="0" borderId="0">
      <alignment vertical="top"/>
    </xf>
    <xf numFmtId="38" fontId="53" fillId="0" borderId="0">
      <alignment vertical="top"/>
    </xf>
    <xf numFmtId="38" fontId="53" fillId="0" borderId="0">
      <alignment vertical="top"/>
    </xf>
    <xf numFmtId="38" fontId="53" fillId="0" borderId="0">
      <alignment vertical="top"/>
    </xf>
    <xf numFmtId="38" fontId="53" fillId="0" borderId="0">
      <alignment vertical="top"/>
    </xf>
    <xf numFmtId="38" fontId="53" fillId="0" borderId="0">
      <alignment vertical="top"/>
    </xf>
    <xf numFmtId="38" fontId="53" fillId="0" borderId="0">
      <alignment vertical="top"/>
    </xf>
    <xf numFmtId="38" fontId="53" fillId="0" borderId="0">
      <alignment vertical="top"/>
    </xf>
    <xf numFmtId="38" fontId="53" fillId="0" borderId="0">
      <alignment vertical="top"/>
    </xf>
    <xf numFmtId="38" fontId="53" fillId="0" borderId="0">
      <alignment vertical="top"/>
    </xf>
    <xf numFmtId="38" fontId="53" fillId="0" borderId="0">
      <alignment vertical="top"/>
    </xf>
    <xf numFmtId="0" fontId="29" fillId="0" borderId="0"/>
    <xf numFmtId="0" fontId="24" fillId="0" borderId="0"/>
    <xf numFmtId="0" fontId="29" fillId="0" borderId="0"/>
    <xf numFmtId="0" fontId="29" fillId="0" borderId="0"/>
    <xf numFmtId="0" fontId="29" fillId="0" borderId="0"/>
    <xf numFmtId="0" fontId="24" fillId="0" borderId="0"/>
    <xf numFmtId="0" fontId="29" fillId="0" borderId="0"/>
    <xf numFmtId="0" fontId="24" fillId="0" borderId="0"/>
    <xf numFmtId="0" fontId="55" fillId="0" borderId="0"/>
    <xf numFmtId="0" fontId="55" fillId="0" borderId="0"/>
    <xf numFmtId="0" fontId="29" fillId="0" borderId="0"/>
    <xf numFmtId="0" fontId="55" fillId="0" borderId="0"/>
    <xf numFmtId="0" fontId="55" fillId="0" borderId="0"/>
    <xf numFmtId="0" fontId="55" fillId="0" borderId="0"/>
    <xf numFmtId="44" fontId="56" fillId="0" borderId="0">
      <protection locked="0"/>
    </xf>
    <xf numFmtId="0" fontId="29" fillId="0" borderId="0"/>
    <xf numFmtId="0" fontId="29" fillId="0" borderId="0"/>
    <xf numFmtId="174" fontId="54" fillId="68" borderId="0">
      <alignment vertical="top"/>
    </xf>
    <xf numFmtId="44" fontId="56" fillId="0" borderId="0">
      <protection locked="0"/>
    </xf>
    <xf numFmtId="174" fontId="54" fillId="68" borderId="0">
      <alignment vertical="top"/>
    </xf>
    <xf numFmtId="38" fontId="53" fillId="0" borderId="0">
      <alignment vertical="top"/>
    </xf>
    <xf numFmtId="38" fontId="53" fillId="0" borderId="0">
      <alignment vertical="top"/>
    </xf>
    <xf numFmtId="38" fontId="53" fillId="0" borderId="0">
      <alignment vertical="top"/>
    </xf>
    <xf numFmtId="38" fontId="53" fillId="0" borderId="0">
      <alignment vertical="top"/>
    </xf>
    <xf numFmtId="38" fontId="53" fillId="0" borderId="0">
      <alignment vertical="top"/>
    </xf>
    <xf numFmtId="38" fontId="53" fillId="0" borderId="0">
      <alignment vertical="top"/>
    </xf>
    <xf numFmtId="38" fontId="53" fillId="0" borderId="0">
      <alignment vertical="top"/>
    </xf>
    <xf numFmtId="38" fontId="53" fillId="0" borderId="0">
      <alignment vertical="top"/>
    </xf>
    <xf numFmtId="38" fontId="53" fillId="0" borderId="0">
      <alignment vertical="top"/>
    </xf>
    <xf numFmtId="0" fontId="24" fillId="0" borderId="0"/>
    <xf numFmtId="38" fontId="53" fillId="0" borderId="0">
      <alignment vertical="top"/>
    </xf>
    <xf numFmtId="0" fontId="29" fillId="0" borderId="0"/>
    <xf numFmtId="0" fontId="55" fillId="0" borderId="0"/>
    <xf numFmtId="0" fontId="24" fillId="0" borderId="0"/>
    <xf numFmtId="0" fontId="29" fillId="0" borderId="0"/>
    <xf numFmtId="164" fontId="54" fillId="0" borderId="0">
      <alignment vertical="top"/>
    </xf>
    <xf numFmtId="0" fontId="24" fillId="0" borderId="0"/>
    <xf numFmtId="0" fontId="55" fillId="0" borderId="0"/>
    <xf numFmtId="0" fontId="29" fillId="0" borderId="0"/>
    <xf numFmtId="38" fontId="53" fillId="0" borderId="0">
      <alignment vertical="top"/>
    </xf>
    <xf numFmtId="38" fontId="53" fillId="0" borderId="0">
      <alignment vertical="top"/>
    </xf>
    <xf numFmtId="38" fontId="53" fillId="0" borderId="0">
      <alignment vertical="top"/>
    </xf>
    <xf numFmtId="0" fontId="57" fillId="0" borderId="0">
      <protection locked="0"/>
    </xf>
    <xf numFmtId="175" fontId="53" fillId="0" borderId="0">
      <alignment vertical="top"/>
    </xf>
    <xf numFmtId="14" fontId="61" fillId="0" borderId="0">
      <alignment vertical="top"/>
    </xf>
    <xf numFmtId="164" fontId="54" fillId="23" borderId="0">
      <alignment vertical="top"/>
    </xf>
    <xf numFmtId="0" fontId="55" fillId="0" borderId="0"/>
    <xf numFmtId="0" fontId="24" fillId="0" borderId="0"/>
    <xf numFmtId="0" fontId="29" fillId="0" borderId="0"/>
    <xf numFmtId="38" fontId="53" fillId="0" borderId="0">
      <alignment vertical="top"/>
    </xf>
    <xf numFmtId="0" fontId="24" fillId="0" borderId="0"/>
    <xf numFmtId="0" fontId="24" fillId="0" borderId="0"/>
    <xf numFmtId="0" fontId="55" fillId="0" borderId="0"/>
    <xf numFmtId="0" fontId="55" fillId="0" borderId="0"/>
    <xf numFmtId="0" fontId="24" fillId="0" borderId="0"/>
    <xf numFmtId="0" fontId="55" fillId="0" borderId="0"/>
    <xf numFmtId="38" fontId="53" fillId="0" borderId="0">
      <alignment vertical="top"/>
    </xf>
    <xf numFmtId="38" fontId="53" fillId="0" borderId="0">
      <alignment vertical="top"/>
    </xf>
    <xf numFmtId="38" fontId="53" fillId="0" borderId="0">
      <alignment vertical="top"/>
    </xf>
    <xf numFmtId="38" fontId="53" fillId="0" borderId="0">
      <alignment vertical="top"/>
    </xf>
    <xf numFmtId="38" fontId="53" fillId="0" borderId="0">
      <alignment vertical="top"/>
    </xf>
    <xf numFmtId="38" fontId="53" fillId="0" borderId="0">
      <alignment vertical="top"/>
    </xf>
    <xf numFmtId="38" fontId="53" fillId="0" borderId="0">
      <alignment vertical="top"/>
    </xf>
    <xf numFmtId="38" fontId="53" fillId="0" borderId="0">
      <alignment vertical="top"/>
    </xf>
    <xf numFmtId="38" fontId="53" fillId="0" borderId="0">
      <alignment vertical="top"/>
    </xf>
    <xf numFmtId="38" fontId="53" fillId="0" borderId="0">
      <alignment vertical="top"/>
    </xf>
    <xf numFmtId="38" fontId="53" fillId="0" borderId="0">
      <alignment vertical="top"/>
    </xf>
    <xf numFmtId="38" fontId="53" fillId="0" borderId="0">
      <alignment vertical="top"/>
    </xf>
    <xf numFmtId="38" fontId="53" fillId="0" borderId="0">
      <alignment vertical="top"/>
    </xf>
    <xf numFmtId="38" fontId="53" fillId="0" borderId="0">
      <alignment vertical="top"/>
    </xf>
    <xf numFmtId="38" fontId="53" fillId="0" borderId="0">
      <alignment vertical="top"/>
    </xf>
    <xf numFmtId="38" fontId="53" fillId="0" borderId="0">
      <alignment vertical="top"/>
    </xf>
    <xf numFmtId="38" fontId="53" fillId="0" borderId="0">
      <alignment vertical="top"/>
    </xf>
    <xf numFmtId="38" fontId="53" fillId="0" borderId="0">
      <alignment vertical="top"/>
    </xf>
    <xf numFmtId="38" fontId="53" fillId="0" borderId="0">
      <alignment vertical="top"/>
    </xf>
    <xf numFmtId="38" fontId="53" fillId="0" borderId="0">
      <alignment vertical="top"/>
    </xf>
    <xf numFmtId="0" fontId="29" fillId="0" borderId="0"/>
    <xf numFmtId="0" fontId="24" fillId="0" borderId="0"/>
    <xf numFmtId="0" fontId="24" fillId="0" borderId="0"/>
    <xf numFmtId="0" fontId="29" fillId="0" borderId="0"/>
    <xf numFmtId="0" fontId="24" fillId="0" borderId="0"/>
    <xf numFmtId="0" fontId="55" fillId="0" borderId="0"/>
    <xf numFmtId="0" fontId="24" fillId="0" borderId="0"/>
    <xf numFmtId="0" fontId="24" fillId="0" borderId="0"/>
    <xf numFmtId="0" fontId="55" fillId="0" borderId="0"/>
    <xf numFmtId="0" fontId="55" fillId="0" borderId="0"/>
    <xf numFmtId="0" fontId="24" fillId="0" borderId="0"/>
    <xf numFmtId="0" fontId="55" fillId="0" borderId="0"/>
    <xf numFmtId="0" fontId="24" fillId="0" borderId="0"/>
    <xf numFmtId="0" fontId="24" fillId="0" borderId="0"/>
    <xf numFmtId="0" fontId="55" fillId="0" borderId="0"/>
    <xf numFmtId="0" fontId="24" fillId="0" borderId="0"/>
    <xf numFmtId="0" fontId="55" fillId="0" borderId="0"/>
    <xf numFmtId="0" fontId="24" fillId="0" borderId="0"/>
    <xf numFmtId="0" fontId="24" fillId="0" borderId="0"/>
    <xf numFmtId="0" fontId="55" fillId="0" borderId="0"/>
    <xf numFmtId="0" fontId="55" fillId="0" borderId="0"/>
    <xf numFmtId="0" fontId="24" fillId="0" borderId="0"/>
    <xf numFmtId="0" fontId="55" fillId="0" borderId="0"/>
    <xf numFmtId="0" fontId="24" fillId="0" borderId="0"/>
    <xf numFmtId="0" fontId="24" fillId="0" borderId="0"/>
    <xf numFmtId="0" fontId="55" fillId="0" borderId="0"/>
    <xf numFmtId="0" fontId="55" fillId="0" borderId="0"/>
    <xf numFmtId="0" fontId="24" fillId="0" borderId="0"/>
    <xf numFmtId="0" fontId="55" fillId="0" borderId="0"/>
    <xf numFmtId="0" fontId="24" fillId="0" borderId="0"/>
    <xf numFmtId="0" fontId="24" fillId="0" borderId="0"/>
    <xf numFmtId="0" fontId="55" fillId="0" borderId="0"/>
    <xf numFmtId="0" fontId="24" fillId="0" borderId="0"/>
    <xf numFmtId="38" fontId="53" fillId="0" borderId="0">
      <alignment vertical="top"/>
    </xf>
    <xf numFmtId="38" fontId="53" fillId="0" borderId="0">
      <alignment vertical="top"/>
    </xf>
    <xf numFmtId="38" fontId="53" fillId="0" borderId="0">
      <alignment vertical="top"/>
    </xf>
    <xf numFmtId="38" fontId="53" fillId="0" borderId="0">
      <alignment vertical="top"/>
    </xf>
    <xf numFmtId="38" fontId="53" fillId="0" borderId="0">
      <alignment vertical="top"/>
    </xf>
    <xf numFmtId="38" fontId="53" fillId="0" borderId="0">
      <alignment vertical="top"/>
    </xf>
    <xf numFmtId="38" fontId="53" fillId="0" borderId="0">
      <alignment vertical="top"/>
    </xf>
    <xf numFmtId="38" fontId="53" fillId="0" borderId="0">
      <alignment vertical="top"/>
    </xf>
    <xf numFmtId="38" fontId="53" fillId="0" borderId="0">
      <alignment vertical="top"/>
    </xf>
    <xf numFmtId="38" fontId="53" fillId="0" borderId="0">
      <alignment vertical="top"/>
    </xf>
    <xf numFmtId="38" fontId="53" fillId="0" borderId="0">
      <alignment vertical="top"/>
    </xf>
    <xf numFmtId="38" fontId="53" fillId="0" borderId="0">
      <alignment vertical="top"/>
    </xf>
    <xf numFmtId="38" fontId="53" fillId="0" borderId="0">
      <alignment vertical="top"/>
    </xf>
    <xf numFmtId="38" fontId="53" fillId="0" borderId="0">
      <alignment vertical="top"/>
    </xf>
    <xf numFmtId="38" fontId="53" fillId="0" borderId="0">
      <alignment vertical="top"/>
    </xf>
    <xf numFmtId="38" fontId="53" fillId="0" borderId="0">
      <alignment vertical="top"/>
    </xf>
    <xf numFmtId="38" fontId="53" fillId="0" borderId="0">
      <alignment vertical="top"/>
    </xf>
    <xf numFmtId="38" fontId="53" fillId="0" borderId="0">
      <alignment vertical="top"/>
    </xf>
    <xf numFmtId="38" fontId="53" fillId="0" borderId="0">
      <alignment vertical="top"/>
    </xf>
    <xf numFmtId="38" fontId="53" fillId="0" borderId="0">
      <alignment vertical="top"/>
    </xf>
    <xf numFmtId="38" fontId="53" fillId="0" borderId="0">
      <alignment vertical="top"/>
    </xf>
    <xf numFmtId="38" fontId="53" fillId="0" borderId="0">
      <alignment vertical="top"/>
    </xf>
    <xf numFmtId="38" fontId="53" fillId="0" borderId="0">
      <alignment vertical="top"/>
    </xf>
    <xf numFmtId="38" fontId="53" fillId="0" borderId="0">
      <alignment vertical="top"/>
    </xf>
    <xf numFmtId="38" fontId="53" fillId="0" borderId="0">
      <alignment vertical="top"/>
    </xf>
    <xf numFmtId="38" fontId="53" fillId="0" borderId="0">
      <alignment vertical="top"/>
    </xf>
    <xf numFmtId="38" fontId="53" fillId="0" borderId="0">
      <alignment vertical="top"/>
    </xf>
    <xf numFmtId="38" fontId="53" fillId="0" borderId="0">
      <alignment vertical="top"/>
    </xf>
    <xf numFmtId="38" fontId="53" fillId="0" borderId="0">
      <alignment vertical="top"/>
    </xf>
    <xf numFmtId="38" fontId="53" fillId="0" borderId="0">
      <alignment vertical="top"/>
    </xf>
    <xf numFmtId="38" fontId="53" fillId="0" borderId="0">
      <alignment vertical="top"/>
    </xf>
    <xf numFmtId="38" fontId="53" fillId="0" borderId="0">
      <alignment vertical="top"/>
    </xf>
    <xf numFmtId="38" fontId="53" fillId="0" borderId="0">
      <alignment vertical="top"/>
    </xf>
    <xf numFmtId="38" fontId="53" fillId="0" borderId="0">
      <alignment vertical="top"/>
    </xf>
    <xf numFmtId="38" fontId="53" fillId="0" borderId="0">
      <alignment vertical="top"/>
    </xf>
    <xf numFmtId="38" fontId="53" fillId="0" borderId="0">
      <alignment vertical="top"/>
    </xf>
    <xf numFmtId="38" fontId="53" fillId="0" borderId="0">
      <alignment vertical="top"/>
    </xf>
    <xf numFmtId="38" fontId="53" fillId="0" borderId="0">
      <alignment vertical="top"/>
    </xf>
    <xf numFmtId="38" fontId="53" fillId="0" borderId="0">
      <alignment vertical="top"/>
    </xf>
    <xf numFmtId="38" fontId="53" fillId="0" borderId="0">
      <alignment vertical="top"/>
    </xf>
    <xf numFmtId="0" fontId="55" fillId="0" borderId="0"/>
    <xf numFmtId="0" fontId="24" fillId="0" borderId="0"/>
    <xf numFmtId="0" fontId="24" fillId="0" borderId="0"/>
    <xf numFmtId="0" fontId="55" fillId="0" borderId="0"/>
    <xf numFmtId="0" fontId="24" fillId="0" borderId="0"/>
    <xf numFmtId="0" fontId="29" fillId="0" borderId="0"/>
    <xf numFmtId="0" fontId="29" fillId="0" borderId="0"/>
    <xf numFmtId="0" fontId="29" fillId="0" borderId="0"/>
    <xf numFmtId="0" fontId="24" fillId="0" borderId="0"/>
    <xf numFmtId="0" fontId="24" fillId="0" borderId="0"/>
    <xf numFmtId="0" fontId="29" fillId="0" borderId="0"/>
    <xf numFmtId="0" fontId="24" fillId="0" borderId="0"/>
    <xf numFmtId="0" fontId="55" fillId="0" borderId="0"/>
    <xf numFmtId="0" fontId="55" fillId="0" borderId="0"/>
    <xf numFmtId="0" fontId="24" fillId="0" borderId="0"/>
    <xf numFmtId="0" fontId="24" fillId="0" borderId="0"/>
    <xf numFmtId="0" fontId="55" fillId="0" borderId="0"/>
    <xf numFmtId="0" fontId="55" fillId="0" borderId="0"/>
    <xf numFmtId="0" fontId="24" fillId="0" borderId="0"/>
    <xf numFmtId="0" fontId="55" fillId="0" borderId="0"/>
    <xf numFmtId="0" fontId="24" fillId="0" borderId="0"/>
    <xf numFmtId="0" fontId="24" fillId="0" borderId="0"/>
    <xf numFmtId="0" fontId="55" fillId="0" borderId="0"/>
    <xf numFmtId="0" fontId="24" fillId="0" borderId="0"/>
    <xf numFmtId="0" fontId="55" fillId="0" borderId="0"/>
    <xf numFmtId="0" fontId="24" fillId="0" borderId="0"/>
    <xf numFmtId="0" fontId="24" fillId="0" borderId="0"/>
    <xf numFmtId="0" fontId="55" fillId="0" borderId="0"/>
    <xf numFmtId="0" fontId="24" fillId="0" borderId="0"/>
    <xf numFmtId="0" fontId="55" fillId="0" borderId="0"/>
    <xf numFmtId="0" fontId="24" fillId="0" borderId="0"/>
    <xf numFmtId="0" fontId="24" fillId="0" borderId="0"/>
    <xf numFmtId="0" fontId="55" fillId="0" borderId="0"/>
    <xf numFmtId="0" fontId="24" fillId="0" borderId="0"/>
    <xf numFmtId="0" fontId="29" fillId="0" borderId="0"/>
    <xf numFmtId="0" fontId="24" fillId="0" borderId="0"/>
    <xf numFmtId="0" fontId="24" fillId="0" borderId="0"/>
    <xf numFmtId="0" fontId="29" fillId="0" borderId="0"/>
    <xf numFmtId="0" fontId="29" fillId="0" borderId="0"/>
    <xf numFmtId="0" fontId="24" fillId="0" borderId="0"/>
    <xf numFmtId="0" fontId="29" fillId="0" borderId="0"/>
    <xf numFmtId="0" fontId="24" fillId="0" borderId="0"/>
    <xf numFmtId="0" fontId="24" fillId="0" borderId="0"/>
    <xf numFmtId="0" fontId="29" fillId="0" borderId="0"/>
    <xf numFmtId="0" fontId="29" fillId="0" borderId="0"/>
    <xf numFmtId="0" fontId="24" fillId="0" borderId="0"/>
    <xf numFmtId="0" fontId="29" fillId="0" borderId="0"/>
    <xf numFmtId="0" fontId="24" fillId="0" borderId="0"/>
    <xf numFmtId="0" fontId="24" fillId="0" borderId="0"/>
    <xf numFmtId="0" fontId="29" fillId="0" borderId="0"/>
    <xf numFmtId="0" fontId="24" fillId="0" borderId="0"/>
    <xf numFmtId="0" fontId="55" fillId="0" borderId="0"/>
    <xf numFmtId="0" fontId="24" fillId="0" borderId="0"/>
    <xf numFmtId="0" fontId="24" fillId="0" borderId="0"/>
    <xf numFmtId="0" fontId="55" fillId="0" borderId="0"/>
    <xf numFmtId="0" fontId="24" fillId="0" borderId="0"/>
    <xf numFmtId="0" fontId="55" fillId="0" borderId="0"/>
    <xf numFmtId="0" fontId="24" fillId="0" borderId="0"/>
    <xf numFmtId="0" fontId="24" fillId="0" borderId="0"/>
    <xf numFmtId="0" fontId="55" fillId="0" borderId="0"/>
    <xf numFmtId="0" fontId="55" fillId="0" borderId="0"/>
    <xf numFmtId="0" fontId="24" fillId="0" borderId="0"/>
    <xf numFmtId="0" fontId="29" fillId="0" borderId="0"/>
    <xf numFmtId="0" fontId="24" fillId="0" borderId="0"/>
    <xf numFmtId="0" fontId="24" fillId="0" borderId="0"/>
    <xf numFmtId="0" fontId="29" fillId="0" borderId="0"/>
    <xf numFmtId="0" fontId="29" fillId="0" borderId="0"/>
    <xf numFmtId="0" fontId="24" fillId="0" borderId="0"/>
    <xf numFmtId="0" fontId="29" fillId="0" borderId="0"/>
    <xf numFmtId="0" fontId="24" fillId="0" borderId="0"/>
    <xf numFmtId="0" fontId="24" fillId="0" borderId="0"/>
    <xf numFmtId="0" fontId="29" fillId="0" borderId="0"/>
    <xf numFmtId="0" fontId="29" fillId="0" borderId="0"/>
    <xf numFmtId="0" fontId="24" fillId="0" borderId="0"/>
    <xf numFmtId="0" fontId="55" fillId="0" borderId="0"/>
    <xf numFmtId="0" fontId="55" fillId="0" borderId="0"/>
    <xf numFmtId="186" fontId="86" fillId="0" borderId="0">
      <protection locked="0"/>
    </xf>
    <xf numFmtId="187" fontId="86" fillId="0" borderId="0">
      <protection locked="0"/>
    </xf>
    <xf numFmtId="188" fontId="86" fillId="0" borderId="21">
      <protection locked="0"/>
    </xf>
    <xf numFmtId="0" fontId="25" fillId="25"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6" borderId="0" applyNumberFormat="0" applyBorder="0" applyAlignment="0" applyProtection="0"/>
    <xf numFmtId="0" fontId="25" fillId="26" borderId="0" applyNumberFormat="0" applyBorder="0" applyAlignment="0" applyProtection="0"/>
    <xf numFmtId="0" fontId="25" fillId="26" borderId="0" applyNumberFormat="0" applyBorder="0" applyAlignment="0" applyProtection="0"/>
    <xf numFmtId="0" fontId="25" fillId="27" borderId="0" applyNumberFormat="0" applyBorder="0" applyAlignment="0" applyProtection="0"/>
    <xf numFmtId="0" fontId="25" fillId="27" borderId="0" applyNumberFormat="0" applyBorder="0" applyAlignment="0" applyProtection="0"/>
    <xf numFmtId="0" fontId="25" fillId="27"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87" fillId="70"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87" fillId="70"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87" fillId="70"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87" fillId="70"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87" fillId="70"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6" borderId="0" applyNumberFormat="0" applyBorder="0" applyAlignment="0" applyProtection="0"/>
    <xf numFmtId="0" fontId="25" fillId="26" borderId="0" applyNumberFormat="0" applyBorder="0" applyAlignment="0" applyProtection="0"/>
    <xf numFmtId="0" fontId="25" fillId="26" borderId="0" applyNumberFormat="0" applyBorder="0" applyAlignment="0" applyProtection="0"/>
    <xf numFmtId="0" fontId="25" fillId="26" borderId="0" applyNumberFormat="0" applyBorder="0" applyAlignment="0" applyProtection="0"/>
    <xf numFmtId="0" fontId="25" fillId="26" borderId="0" applyNumberFormat="0" applyBorder="0" applyAlignment="0" applyProtection="0"/>
    <xf numFmtId="0" fontId="25" fillId="26" borderId="0" applyNumberFormat="0" applyBorder="0" applyAlignment="0" applyProtection="0"/>
    <xf numFmtId="0" fontId="25" fillId="26" borderId="0" applyNumberFormat="0" applyBorder="0" applyAlignment="0" applyProtection="0"/>
    <xf numFmtId="0" fontId="87" fillId="71" borderId="0" applyNumberFormat="0" applyBorder="0" applyAlignment="0" applyProtection="0"/>
    <xf numFmtId="0" fontId="25" fillId="26" borderId="0" applyNumberFormat="0" applyBorder="0" applyAlignment="0" applyProtection="0"/>
    <xf numFmtId="0" fontId="25" fillId="26" borderId="0" applyNumberFormat="0" applyBorder="0" applyAlignment="0" applyProtection="0"/>
    <xf numFmtId="0" fontId="25" fillId="26" borderId="0" applyNumberFormat="0" applyBorder="0" applyAlignment="0" applyProtection="0"/>
    <xf numFmtId="0" fontId="87" fillId="71" borderId="0" applyNumberFormat="0" applyBorder="0" applyAlignment="0" applyProtection="0"/>
    <xf numFmtId="0" fontId="25" fillId="26" borderId="0" applyNumberFormat="0" applyBorder="0" applyAlignment="0" applyProtection="0"/>
    <xf numFmtId="0" fontId="25" fillId="26" borderId="0" applyNumberFormat="0" applyBorder="0" applyAlignment="0" applyProtection="0"/>
    <xf numFmtId="0" fontId="25" fillId="26" borderId="0" applyNumberFormat="0" applyBorder="0" applyAlignment="0" applyProtection="0"/>
    <xf numFmtId="0" fontId="87" fillId="71" borderId="0" applyNumberFormat="0" applyBorder="0" applyAlignment="0" applyProtection="0"/>
    <xf numFmtId="0" fontId="25" fillId="26" borderId="0" applyNumberFormat="0" applyBorder="0" applyAlignment="0" applyProtection="0"/>
    <xf numFmtId="0" fontId="25" fillId="26" borderId="0" applyNumberFormat="0" applyBorder="0" applyAlignment="0" applyProtection="0"/>
    <xf numFmtId="0" fontId="25" fillId="26" borderId="0" applyNumberFormat="0" applyBorder="0" applyAlignment="0" applyProtection="0"/>
    <xf numFmtId="0" fontId="87" fillId="71" borderId="0" applyNumberFormat="0" applyBorder="0" applyAlignment="0" applyProtection="0"/>
    <xf numFmtId="0" fontId="25" fillId="26" borderId="0" applyNumberFormat="0" applyBorder="0" applyAlignment="0" applyProtection="0"/>
    <xf numFmtId="0" fontId="25" fillId="26" borderId="0" applyNumberFormat="0" applyBorder="0" applyAlignment="0" applyProtection="0"/>
    <xf numFmtId="0" fontId="25" fillId="26" borderId="0" applyNumberFormat="0" applyBorder="0" applyAlignment="0" applyProtection="0"/>
    <xf numFmtId="0" fontId="87" fillId="71" borderId="0" applyNumberFormat="0" applyBorder="0" applyAlignment="0" applyProtection="0"/>
    <xf numFmtId="0" fontId="25" fillId="26" borderId="0" applyNumberFormat="0" applyBorder="0" applyAlignment="0" applyProtection="0"/>
    <xf numFmtId="0" fontId="25" fillId="26" borderId="0" applyNumberFormat="0" applyBorder="0" applyAlignment="0" applyProtection="0"/>
    <xf numFmtId="0" fontId="25" fillId="26" borderId="0" applyNumberFormat="0" applyBorder="0" applyAlignment="0" applyProtection="0"/>
    <xf numFmtId="0" fontId="25" fillId="26" borderId="0" applyNumberFormat="0" applyBorder="0" applyAlignment="0" applyProtection="0"/>
    <xf numFmtId="0" fontId="25" fillId="26" borderId="0" applyNumberFormat="0" applyBorder="0" applyAlignment="0" applyProtection="0"/>
    <xf numFmtId="0" fontId="25" fillId="26" borderId="0" applyNumberFormat="0" applyBorder="0" applyAlignment="0" applyProtection="0"/>
    <xf numFmtId="0" fontId="25" fillId="26" borderId="0" applyNumberFormat="0" applyBorder="0" applyAlignment="0" applyProtection="0"/>
    <xf numFmtId="0" fontId="25" fillId="26" borderId="0" applyNumberFormat="0" applyBorder="0" applyAlignment="0" applyProtection="0"/>
    <xf numFmtId="0" fontId="25" fillId="26" borderId="0" applyNumberFormat="0" applyBorder="0" applyAlignment="0" applyProtection="0"/>
    <xf numFmtId="0" fontId="25" fillId="26" borderId="0" applyNumberFormat="0" applyBorder="0" applyAlignment="0" applyProtection="0"/>
    <xf numFmtId="0" fontId="25" fillId="26" borderId="0" applyNumberFormat="0" applyBorder="0" applyAlignment="0" applyProtection="0"/>
    <xf numFmtId="0" fontId="25" fillId="26" borderId="0" applyNumberFormat="0" applyBorder="0" applyAlignment="0" applyProtection="0"/>
    <xf numFmtId="0" fontId="25" fillId="27" borderId="0" applyNumberFormat="0" applyBorder="0" applyAlignment="0" applyProtection="0"/>
    <xf numFmtId="0" fontId="25" fillId="27" borderId="0" applyNumberFormat="0" applyBorder="0" applyAlignment="0" applyProtection="0"/>
    <xf numFmtId="0" fontId="25" fillId="27" borderId="0" applyNumberFormat="0" applyBorder="0" applyAlignment="0" applyProtection="0"/>
    <xf numFmtId="0" fontId="25" fillId="27" borderId="0" applyNumberFormat="0" applyBorder="0" applyAlignment="0" applyProtection="0"/>
    <xf numFmtId="0" fontId="25" fillId="27" borderId="0" applyNumberFormat="0" applyBorder="0" applyAlignment="0" applyProtection="0"/>
    <xf numFmtId="0" fontId="25" fillId="27" borderId="0" applyNumberFormat="0" applyBorder="0" applyAlignment="0" applyProtection="0"/>
    <xf numFmtId="0" fontId="25" fillId="27" borderId="0" applyNumberFormat="0" applyBorder="0" applyAlignment="0" applyProtection="0"/>
    <xf numFmtId="0" fontId="87" fillId="69" borderId="0" applyNumberFormat="0" applyBorder="0" applyAlignment="0" applyProtection="0"/>
    <xf numFmtId="0" fontId="25" fillId="27" borderId="0" applyNumberFormat="0" applyBorder="0" applyAlignment="0" applyProtection="0"/>
    <xf numFmtId="0" fontId="25" fillId="27" borderId="0" applyNumberFormat="0" applyBorder="0" applyAlignment="0" applyProtection="0"/>
    <xf numFmtId="0" fontId="25" fillId="27" borderId="0" applyNumberFormat="0" applyBorder="0" applyAlignment="0" applyProtection="0"/>
    <xf numFmtId="0" fontId="87" fillId="69" borderId="0" applyNumberFormat="0" applyBorder="0" applyAlignment="0" applyProtection="0"/>
    <xf numFmtId="0" fontId="25" fillId="27" borderId="0" applyNumberFormat="0" applyBorder="0" applyAlignment="0" applyProtection="0"/>
    <xf numFmtId="0" fontId="25" fillId="27" borderId="0" applyNumberFormat="0" applyBorder="0" applyAlignment="0" applyProtection="0"/>
    <xf numFmtId="0" fontId="25" fillId="27" borderId="0" applyNumberFormat="0" applyBorder="0" applyAlignment="0" applyProtection="0"/>
    <xf numFmtId="0" fontId="87" fillId="69" borderId="0" applyNumberFormat="0" applyBorder="0" applyAlignment="0" applyProtection="0"/>
    <xf numFmtId="0" fontId="25" fillId="27" borderId="0" applyNumberFormat="0" applyBorder="0" applyAlignment="0" applyProtection="0"/>
    <xf numFmtId="0" fontId="25" fillId="27" borderId="0" applyNumberFormat="0" applyBorder="0" applyAlignment="0" applyProtection="0"/>
    <xf numFmtId="0" fontId="25" fillId="27" borderId="0" applyNumberFormat="0" applyBorder="0" applyAlignment="0" applyProtection="0"/>
    <xf numFmtId="0" fontId="87" fillId="69" borderId="0" applyNumberFormat="0" applyBorder="0" applyAlignment="0" applyProtection="0"/>
    <xf numFmtId="0" fontId="25" fillId="27" borderId="0" applyNumberFormat="0" applyBorder="0" applyAlignment="0" applyProtection="0"/>
    <xf numFmtId="0" fontId="25" fillId="27" borderId="0" applyNumberFormat="0" applyBorder="0" applyAlignment="0" applyProtection="0"/>
    <xf numFmtId="0" fontId="25" fillId="27" borderId="0" applyNumberFormat="0" applyBorder="0" applyAlignment="0" applyProtection="0"/>
    <xf numFmtId="0" fontId="87" fillId="69" borderId="0" applyNumberFormat="0" applyBorder="0" applyAlignment="0" applyProtection="0"/>
    <xf numFmtId="0" fontId="25" fillId="27" borderId="0" applyNumberFormat="0" applyBorder="0" applyAlignment="0" applyProtection="0"/>
    <xf numFmtId="0" fontId="25" fillId="27" borderId="0" applyNumberFormat="0" applyBorder="0" applyAlignment="0" applyProtection="0"/>
    <xf numFmtId="0" fontId="25" fillId="27" borderId="0" applyNumberFormat="0" applyBorder="0" applyAlignment="0" applyProtection="0"/>
    <xf numFmtId="0" fontId="25" fillId="27" borderId="0" applyNumberFormat="0" applyBorder="0" applyAlignment="0" applyProtection="0"/>
    <xf numFmtId="0" fontId="25" fillId="27" borderId="0" applyNumberFormat="0" applyBorder="0" applyAlignment="0" applyProtection="0"/>
    <xf numFmtId="0" fontId="25" fillId="27" borderId="0" applyNumberFormat="0" applyBorder="0" applyAlignment="0" applyProtection="0"/>
    <xf numFmtId="0" fontId="25" fillId="27" borderId="0" applyNumberFormat="0" applyBorder="0" applyAlignment="0" applyProtection="0"/>
    <xf numFmtId="0" fontId="25" fillId="27" borderId="0" applyNumberFormat="0" applyBorder="0" applyAlignment="0" applyProtection="0"/>
    <xf numFmtId="0" fontId="25" fillId="27" borderId="0" applyNumberFormat="0" applyBorder="0" applyAlignment="0" applyProtection="0"/>
    <xf numFmtId="0" fontId="25" fillId="27" borderId="0" applyNumberFormat="0" applyBorder="0" applyAlignment="0" applyProtection="0"/>
    <xf numFmtId="0" fontId="25" fillId="27" borderId="0" applyNumberFormat="0" applyBorder="0" applyAlignment="0" applyProtection="0"/>
    <xf numFmtId="0" fontId="25" fillId="27"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87" fillId="72"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87" fillId="72"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87" fillId="72"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87" fillId="72"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87" fillId="72"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87" fillId="73"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87" fillId="73"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87" fillId="73"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87" fillId="73"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87" fillId="73"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87" fillId="74"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87" fillId="74"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87" fillId="74"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87" fillId="74"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87" fillId="74"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34" borderId="0" applyNumberFormat="0" applyBorder="0" applyAlignment="0" applyProtection="0"/>
    <xf numFmtId="0" fontId="25" fillId="34" borderId="0" applyNumberFormat="0" applyBorder="0" applyAlignment="0" applyProtection="0"/>
    <xf numFmtId="0" fontId="25" fillId="34" borderId="0" applyNumberFormat="0" applyBorder="0" applyAlignment="0" applyProtection="0"/>
    <xf numFmtId="0" fontId="25" fillId="35" borderId="0" applyNumberFormat="0" applyBorder="0" applyAlignment="0" applyProtection="0"/>
    <xf numFmtId="0" fontId="25" fillId="35" borderId="0" applyNumberFormat="0" applyBorder="0" applyAlignment="0" applyProtection="0"/>
    <xf numFmtId="0" fontId="25" fillId="35"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34" borderId="0" applyNumberFormat="0" applyBorder="0" applyAlignment="0" applyProtection="0"/>
    <xf numFmtId="0" fontId="25" fillId="34" borderId="0" applyNumberFormat="0" applyBorder="0" applyAlignment="0" applyProtection="0"/>
    <xf numFmtId="0" fontId="25" fillId="34"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43" borderId="0" applyNumberFormat="0" applyBorder="0" applyAlignment="0" applyProtection="0"/>
    <xf numFmtId="0" fontId="25" fillId="34" borderId="0" applyNumberFormat="0" applyBorder="0" applyAlignment="0" applyProtection="0"/>
    <xf numFmtId="0" fontId="25" fillId="34" borderId="0" applyNumberFormat="0" applyBorder="0" applyAlignment="0" applyProtection="0"/>
    <xf numFmtId="0" fontId="25" fillId="34" borderId="0" applyNumberFormat="0" applyBorder="0" applyAlignment="0" applyProtection="0"/>
    <xf numFmtId="0" fontId="25" fillId="34" borderId="0" applyNumberFormat="0" applyBorder="0" applyAlignment="0" applyProtection="0"/>
    <xf numFmtId="0" fontId="87" fillId="75" borderId="0" applyNumberFormat="0" applyBorder="0" applyAlignment="0" applyProtection="0"/>
    <xf numFmtId="0" fontId="25" fillId="34" borderId="0" applyNumberFormat="0" applyBorder="0" applyAlignment="0" applyProtection="0"/>
    <xf numFmtId="0" fontId="25" fillId="34" borderId="0" applyNumberFormat="0" applyBorder="0" applyAlignment="0" applyProtection="0"/>
    <xf numFmtId="0" fontId="87" fillId="75" borderId="0" applyNumberFormat="0" applyBorder="0" applyAlignment="0" applyProtection="0"/>
    <xf numFmtId="0" fontId="25" fillId="34" borderId="0" applyNumberFormat="0" applyBorder="0" applyAlignment="0" applyProtection="0"/>
    <xf numFmtId="0" fontId="25" fillId="34" borderId="0" applyNumberFormat="0" applyBorder="0" applyAlignment="0" applyProtection="0"/>
    <xf numFmtId="0" fontId="87" fillId="75" borderId="0" applyNumberFormat="0" applyBorder="0" applyAlignment="0" applyProtection="0"/>
    <xf numFmtId="0" fontId="25" fillId="34" borderId="0" applyNumberFormat="0" applyBorder="0" applyAlignment="0" applyProtection="0"/>
    <xf numFmtId="0" fontId="25" fillId="34" borderId="0" applyNumberFormat="0" applyBorder="0" applyAlignment="0" applyProtection="0"/>
    <xf numFmtId="0" fontId="25" fillId="34" borderId="0" applyNumberFormat="0" applyBorder="0" applyAlignment="0" applyProtection="0"/>
    <xf numFmtId="0" fontId="87" fillId="75" borderId="0" applyNumberFormat="0" applyBorder="0" applyAlignment="0" applyProtection="0"/>
    <xf numFmtId="0" fontId="25" fillId="34" borderId="0" applyNumberFormat="0" applyBorder="0" applyAlignment="0" applyProtection="0"/>
    <xf numFmtId="0" fontId="25" fillId="34" borderId="0" applyNumberFormat="0" applyBorder="0" applyAlignment="0" applyProtection="0"/>
    <xf numFmtId="0" fontId="25" fillId="34" borderId="0" applyNumberFormat="0" applyBorder="0" applyAlignment="0" applyProtection="0"/>
    <xf numFmtId="0" fontId="87" fillId="75" borderId="0" applyNumberFormat="0" applyBorder="0" applyAlignment="0" applyProtection="0"/>
    <xf numFmtId="0" fontId="25" fillId="34" borderId="0" applyNumberFormat="0" applyBorder="0" applyAlignment="0" applyProtection="0"/>
    <xf numFmtId="0" fontId="25" fillId="34" borderId="0" applyNumberFormat="0" applyBorder="0" applyAlignment="0" applyProtection="0"/>
    <xf numFmtId="0" fontId="25" fillId="34" borderId="0" applyNumberFormat="0" applyBorder="0" applyAlignment="0" applyProtection="0"/>
    <xf numFmtId="0" fontId="25" fillId="34" borderId="0" applyNumberFormat="0" applyBorder="0" applyAlignment="0" applyProtection="0"/>
    <xf numFmtId="0" fontId="25" fillId="34" borderId="0" applyNumberFormat="0" applyBorder="0" applyAlignment="0" applyProtection="0"/>
    <xf numFmtId="0" fontId="25" fillId="34" borderId="0" applyNumberFormat="0" applyBorder="0" applyAlignment="0" applyProtection="0"/>
    <xf numFmtId="0" fontId="25" fillId="34" borderId="0" applyNumberFormat="0" applyBorder="0" applyAlignment="0" applyProtection="0"/>
    <xf numFmtId="0" fontId="25" fillId="34" borderId="0" applyNumberFormat="0" applyBorder="0" applyAlignment="0" applyProtection="0"/>
    <xf numFmtId="0" fontId="25" fillId="34" borderId="0" applyNumberFormat="0" applyBorder="0" applyAlignment="0" applyProtection="0"/>
    <xf numFmtId="0" fontId="25" fillId="34" borderId="0" applyNumberFormat="0" applyBorder="0" applyAlignment="0" applyProtection="0"/>
    <xf numFmtId="0" fontId="25" fillId="34" borderId="0" applyNumberFormat="0" applyBorder="0" applyAlignment="0" applyProtection="0"/>
    <xf numFmtId="0" fontId="25" fillId="43" borderId="0" applyNumberFormat="0" applyBorder="0" applyAlignment="0" applyProtection="0"/>
    <xf numFmtId="0" fontId="25" fillId="35" borderId="0" applyNumberFormat="0" applyBorder="0" applyAlignment="0" applyProtection="0"/>
    <xf numFmtId="0" fontId="25" fillId="35" borderId="0" applyNumberFormat="0" applyBorder="0" applyAlignment="0" applyProtection="0"/>
    <xf numFmtId="0" fontId="25" fillId="35" borderId="0" applyNumberFormat="0" applyBorder="0" applyAlignment="0" applyProtection="0"/>
    <xf numFmtId="0" fontId="25" fillId="35" borderId="0" applyNumberFormat="0" applyBorder="0" applyAlignment="0" applyProtection="0"/>
    <xf numFmtId="0" fontId="25" fillId="35" borderId="0" applyNumberFormat="0" applyBorder="0" applyAlignment="0" applyProtection="0"/>
    <xf numFmtId="0" fontId="87" fillId="76" borderId="0" applyNumberFormat="0" applyBorder="0" applyAlignment="0" applyProtection="0"/>
    <xf numFmtId="0" fontId="25" fillId="35" borderId="0" applyNumberFormat="0" applyBorder="0" applyAlignment="0" applyProtection="0"/>
    <xf numFmtId="0" fontId="25" fillId="35" borderId="0" applyNumberFormat="0" applyBorder="0" applyAlignment="0" applyProtection="0"/>
    <xf numFmtId="0" fontId="87" fillId="76" borderId="0" applyNumberFormat="0" applyBorder="0" applyAlignment="0" applyProtection="0"/>
    <xf numFmtId="0" fontId="25" fillId="35" borderId="0" applyNumberFormat="0" applyBorder="0" applyAlignment="0" applyProtection="0"/>
    <xf numFmtId="0" fontId="25" fillId="35" borderId="0" applyNumberFormat="0" applyBorder="0" applyAlignment="0" applyProtection="0"/>
    <xf numFmtId="0" fontId="87" fillId="76" borderId="0" applyNumberFormat="0" applyBorder="0" applyAlignment="0" applyProtection="0"/>
    <xf numFmtId="0" fontId="25" fillId="35" borderId="0" applyNumberFormat="0" applyBorder="0" applyAlignment="0" applyProtection="0"/>
    <xf numFmtId="0" fontId="25" fillId="35" borderId="0" applyNumberFormat="0" applyBorder="0" applyAlignment="0" applyProtection="0"/>
    <xf numFmtId="0" fontId="25" fillId="35" borderId="0" applyNumberFormat="0" applyBorder="0" applyAlignment="0" applyProtection="0"/>
    <xf numFmtId="0" fontId="87" fillId="76" borderId="0" applyNumberFormat="0" applyBorder="0" applyAlignment="0" applyProtection="0"/>
    <xf numFmtId="0" fontId="25" fillId="35" borderId="0" applyNumberFormat="0" applyBorder="0" applyAlignment="0" applyProtection="0"/>
    <xf numFmtId="0" fontId="25" fillId="35" borderId="0" applyNumberFormat="0" applyBorder="0" applyAlignment="0" applyProtection="0"/>
    <xf numFmtId="0" fontId="25" fillId="35" borderId="0" applyNumberFormat="0" applyBorder="0" applyAlignment="0" applyProtection="0"/>
    <xf numFmtId="0" fontId="87" fillId="76" borderId="0" applyNumberFormat="0" applyBorder="0" applyAlignment="0" applyProtection="0"/>
    <xf numFmtId="0" fontId="25" fillId="35" borderId="0" applyNumberFormat="0" applyBorder="0" applyAlignment="0" applyProtection="0"/>
    <xf numFmtId="0" fontId="25" fillId="35" borderId="0" applyNumberFormat="0" applyBorder="0" applyAlignment="0" applyProtection="0"/>
    <xf numFmtId="0" fontId="25" fillId="35" borderId="0" applyNumberFormat="0" applyBorder="0" applyAlignment="0" applyProtection="0"/>
    <xf numFmtId="0" fontId="25" fillId="35" borderId="0" applyNumberFormat="0" applyBorder="0" applyAlignment="0" applyProtection="0"/>
    <xf numFmtId="0" fontId="25" fillId="35" borderId="0" applyNumberFormat="0" applyBorder="0" applyAlignment="0" applyProtection="0"/>
    <xf numFmtId="0" fontId="25" fillId="35" borderId="0" applyNumberFormat="0" applyBorder="0" applyAlignment="0" applyProtection="0"/>
    <xf numFmtId="0" fontId="25" fillId="35" borderId="0" applyNumberFormat="0" applyBorder="0" applyAlignment="0" applyProtection="0"/>
    <xf numFmtId="0" fontId="25" fillId="35" borderId="0" applyNumberFormat="0" applyBorder="0" applyAlignment="0" applyProtection="0"/>
    <xf numFmtId="0" fontId="25" fillId="35" borderId="0" applyNumberFormat="0" applyBorder="0" applyAlignment="0" applyProtection="0"/>
    <xf numFmtId="0" fontId="25" fillId="35" borderId="0" applyNumberFormat="0" applyBorder="0" applyAlignment="0" applyProtection="0"/>
    <xf numFmtId="0" fontId="25" fillId="35" borderId="0" applyNumberFormat="0" applyBorder="0" applyAlignment="0" applyProtection="0"/>
    <xf numFmtId="0" fontId="25" fillId="35"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87" fillId="77"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87" fillId="77"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87" fillId="77"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87" fillId="77"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87" fillId="77"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5" fillId="43"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87" fillId="72"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87" fillId="72"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87" fillId="72"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87" fillId="72"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87" fillId="72"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43" borderId="0" applyNumberFormat="0" applyBorder="0" applyAlignment="0" applyProtection="0"/>
    <xf numFmtId="0" fontId="25" fillId="34" borderId="0" applyNumberFormat="0" applyBorder="0" applyAlignment="0" applyProtection="0"/>
    <xf numFmtId="0" fontId="25" fillId="34" borderId="0" applyNumberFormat="0" applyBorder="0" applyAlignment="0" applyProtection="0"/>
    <xf numFmtId="0" fontId="25" fillId="34" borderId="0" applyNumberFormat="0" applyBorder="0" applyAlignment="0" applyProtection="0"/>
    <xf numFmtId="0" fontId="25" fillId="34" borderId="0" applyNumberFormat="0" applyBorder="0" applyAlignment="0" applyProtection="0"/>
    <xf numFmtId="0" fontId="25" fillId="34" borderId="0" applyNumberFormat="0" applyBorder="0" applyAlignment="0" applyProtection="0"/>
    <xf numFmtId="0" fontId="87" fillId="75" borderId="0" applyNumberFormat="0" applyBorder="0" applyAlignment="0" applyProtection="0"/>
    <xf numFmtId="0" fontId="25" fillId="34" borderId="0" applyNumberFormat="0" applyBorder="0" applyAlignment="0" applyProtection="0"/>
    <xf numFmtId="0" fontId="25" fillId="34" borderId="0" applyNumberFormat="0" applyBorder="0" applyAlignment="0" applyProtection="0"/>
    <xf numFmtId="0" fontId="87" fillId="75" borderId="0" applyNumberFormat="0" applyBorder="0" applyAlignment="0" applyProtection="0"/>
    <xf numFmtId="0" fontId="25" fillId="34" borderId="0" applyNumberFormat="0" applyBorder="0" applyAlignment="0" applyProtection="0"/>
    <xf numFmtId="0" fontId="25" fillId="34" borderId="0" applyNumberFormat="0" applyBorder="0" applyAlignment="0" applyProtection="0"/>
    <xf numFmtId="0" fontId="87" fillId="75" borderId="0" applyNumberFormat="0" applyBorder="0" applyAlignment="0" applyProtection="0"/>
    <xf numFmtId="0" fontId="25" fillId="34" borderId="0" applyNumberFormat="0" applyBorder="0" applyAlignment="0" applyProtection="0"/>
    <xf numFmtId="0" fontId="25" fillId="34" borderId="0" applyNumberFormat="0" applyBorder="0" applyAlignment="0" applyProtection="0"/>
    <xf numFmtId="0" fontId="25" fillId="34" borderId="0" applyNumberFormat="0" applyBorder="0" applyAlignment="0" applyProtection="0"/>
    <xf numFmtId="0" fontId="87" fillId="75" borderId="0" applyNumberFormat="0" applyBorder="0" applyAlignment="0" applyProtection="0"/>
    <xf numFmtId="0" fontId="25" fillId="34" borderId="0" applyNumberFormat="0" applyBorder="0" applyAlignment="0" applyProtection="0"/>
    <xf numFmtId="0" fontId="25" fillId="34" borderId="0" applyNumberFormat="0" applyBorder="0" applyAlignment="0" applyProtection="0"/>
    <xf numFmtId="0" fontId="25" fillId="34" borderId="0" applyNumberFormat="0" applyBorder="0" applyAlignment="0" applyProtection="0"/>
    <xf numFmtId="0" fontId="87" fillId="75" borderId="0" applyNumberFormat="0" applyBorder="0" applyAlignment="0" applyProtection="0"/>
    <xf numFmtId="0" fontId="25" fillId="34" borderId="0" applyNumberFormat="0" applyBorder="0" applyAlignment="0" applyProtection="0"/>
    <xf numFmtId="0" fontId="25" fillId="34" borderId="0" applyNumberFormat="0" applyBorder="0" applyAlignment="0" applyProtection="0"/>
    <xf numFmtId="0" fontId="25" fillId="34" borderId="0" applyNumberFormat="0" applyBorder="0" applyAlignment="0" applyProtection="0"/>
    <xf numFmtId="0" fontId="25" fillId="34" borderId="0" applyNumberFormat="0" applyBorder="0" applyAlignment="0" applyProtection="0"/>
    <xf numFmtId="0" fontId="25" fillId="34" borderId="0" applyNumberFormat="0" applyBorder="0" applyAlignment="0" applyProtection="0"/>
    <xf numFmtId="0" fontId="25" fillId="34" borderId="0" applyNumberFormat="0" applyBorder="0" applyAlignment="0" applyProtection="0"/>
    <xf numFmtId="0" fontId="25" fillId="34" borderId="0" applyNumberFormat="0" applyBorder="0" applyAlignment="0" applyProtection="0"/>
    <xf numFmtId="0" fontId="25" fillId="34" borderId="0" applyNumberFormat="0" applyBorder="0" applyAlignment="0" applyProtection="0"/>
    <xf numFmtId="0" fontId="25" fillId="34" borderId="0" applyNumberFormat="0" applyBorder="0" applyAlignment="0" applyProtection="0"/>
    <xf numFmtId="0" fontId="25" fillId="34" borderId="0" applyNumberFormat="0" applyBorder="0" applyAlignment="0" applyProtection="0"/>
    <xf numFmtId="0" fontId="25" fillId="34" borderId="0" applyNumberFormat="0" applyBorder="0" applyAlignment="0" applyProtection="0"/>
    <xf numFmtId="0" fontId="25" fillId="34" borderId="0" applyNumberFormat="0" applyBorder="0" applyAlignment="0" applyProtection="0"/>
    <xf numFmtId="0" fontId="25" fillId="33"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87" fillId="78"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87" fillId="78"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87" fillId="78"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87" fillId="78"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87" fillId="78"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3" borderId="0" applyNumberFormat="0" applyBorder="0" applyAlignment="0" applyProtection="0"/>
    <xf numFmtId="0" fontId="33" fillId="38" borderId="0" applyNumberFormat="0" applyBorder="0" applyAlignment="0" applyProtection="0"/>
    <xf numFmtId="0" fontId="33" fillId="37" borderId="0" applyNumberFormat="0" applyBorder="0" applyAlignment="0" applyProtection="0"/>
    <xf numFmtId="0" fontId="88" fillId="79" borderId="0" applyNumberFormat="0" applyBorder="0" applyAlignment="0" applyProtection="0"/>
    <xf numFmtId="0" fontId="33" fillId="37" borderId="0" applyNumberFormat="0" applyBorder="0" applyAlignment="0" applyProtection="0"/>
    <xf numFmtId="0" fontId="33" fillId="37" borderId="0" applyNumberFormat="0" applyBorder="0" applyAlignment="0" applyProtection="0"/>
    <xf numFmtId="0" fontId="88" fillId="79" borderId="0" applyNumberFormat="0" applyBorder="0" applyAlignment="0" applyProtection="0"/>
    <xf numFmtId="0" fontId="33" fillId="37" borderId="0" applyNumberFormat="0" applyBorder="0" applyAlignment="0" applyProtection="0"/>
    <xf numFmtId="0" fontId="33" fillId="37" borderId="0" applyNumberFormat="0" applyBorder="0" applyAlignment="0" applyProtection="0"/>
    <xf numFmtId="0" fontId="88" fillId="79" borderId="0" applyNumberFormat="0" applyBorder="0" applyAlignment="0" applyProtection="0"/>
    <xf numFmtId="0" fontId="33" fillId="37" borderId="0" applyNumberFormat="0" applyBorder="0" applyAlignment="0" applyProtection="0"/>
    <xf numFmtId="0" fontId="33" fillId="37" borderId="0" applyNumberFormat="0" applyBorder="0" applyAlignment="0" applyProtection="0"/>
    <xf numFmtId="0" fontId="88" fillId="79" borderId="0" applyNumberFormat="0" applyBorder="0" applyAlignment="0" applyProtection="0"/>
    <xf numFmtId="0" fontId="33" fillId="37" borderId="0" applyNumberFormat="0" applyBorder="0" applyAlignment="0" applyProtection="0"/>
    <xf numFmtId="0" fontId="33" fillId="37" borderId="0" applyNumberFormat="0" applyBorder="0" applyAlignment="0" applyProtection="0"/>
    <xf numFmtId="0" fontId="88" fillId="79" borderId="0" applyNumberFormat="0" applyBorder="0" applyAlignment="0" applyProtection="0"/>
    <xf numFmtId="0" fontId="33" fillId="37" borderId="0" applyNumberFormat="0" applyBorder="0" applyAlignment="0" applyProtection="0"/>
    <xf numFmtId="0" fontId="33" fillId="37" borderId="0" applyNumberFormat="0" applyBorder="0" applyAlignment="0" applyProtection="0"/>
    <xf numFmtId="0" fontId="88" fillId="79" borderId="0" applyNumberFormat="0" applyBorder="0" applyAlignment="0" applyProtection="0"/>
    <xf numFmtId="0" fontId="33" fillId="37" borderId="0" applyNumberFormat="0" applyBorder="0" applyAlignment="0" applyProtection="0"/>
    <xf numFmtId="0" fontId="33" fillId="37" borderId="0" applyNumberFormat="0" applyBorder="0" applyAlignment="0" applyProtection="0"/>
    <xf numFmtId="0" fontId="33" fillId="37" borderId="0" applyNumberFormat="0" applyBorder="0" applyAlignment="0" applyProtection="0"/>
    <xf numFmtId="0" fontId="33" fillId="37" borderId="0" applyNumberFormat="0" applyBorder="0" applyAlignment="0" applyProtection="0"/>
    <xf numFmtId="0" fontId="33" fillId="37" borderId="0" applyNumberFormat="0" applyBorder="0" applyAlignment="0" applyProtection="0"/>
    <xf numFmtId="0" fontId="33" fillId="37" borderId="0" applyNumberFormat="0" applyBorder="0" applyAlignment="0" applyProtection="0"/>
    <xf numFmtId="0" fontId="33" fillId="38"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88" fillId="76"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88" fillId="76"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88" fillId="76"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88" fillId="76"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88" fillId="76"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88" fillId="76"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3"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88" fillId="77"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88" fillId="77"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88" fillId="77"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88" fillId="77"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88" fillId="77"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88" fillId="77"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43"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88" fillId="8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88" fillId="8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88" fillId="8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88" fillId="8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88" fillId="8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88" fillId="8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45"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88" fillId="81"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88" fillId="81"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88" fillId="81"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88" fillId="81"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88" fillId="81"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88" fillId="81"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88" fillId="82"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88" fillId="82"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88" fillId="82"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88" fillId="82"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88" fillId="82"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88" fillId="82"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41" borderId="0" applyNumberFormat="0" applyBorder="0" applyAlignment="0" applyProtection="0"/>
    <xf numFmtId="171" fontId="24" fillId="0" borderId="0" applyFont="0" applyFill="0" applyBorder="0" applyAlignment="0" applyProtection="0"/>
    <xf numFmtId="172" fontId="24" fillId="0" borderId="0" applyFont="0" applyFill="0" applyBorder="0" applyAlignment="0" applyProtection="0"/>
    <xf numFmtId="166" fontId="30" fillId="0" borderId="0" applyFont="0" applyFill="0" applyBorder="0" applyAlignment="0" applyProtection="0"/>
    <xf numFmtId="166" fontId="30" fillId="0" borderId="0" applyFont="0" applyFill="0" applyBorder="0" applyAlignment="0" applyProtection="0"/>
    <xf numFmtId="166" fontId="30" fillId="0" borderId="0" applyFont="0" applyFill="0" applyBorder="0" applyAlignment="0" applyProtection="0"/>
    <xf numFmtId="166" fontId="30" fillId="0" borderId="0" applyFont="0" applyFill="0" applyBorder="0" applyAlignment="0" applyProtection="0"/>
    <xf numFmtId="166" fontId="30" fillId="0" borderId="0" applyFont="0" applyFill="0" applyBorder="0" applyAlignment="0" applyProtection="0"/>
    <xf numFmtId="166" fontId="30" fillId="0" borderId="0" applyFont="0" applyFill="0" applyBorder="0" applyAlignment="0" applyProtection="0"/>
    <xf numFmtId="166" fontId="30" fillId="0" borderId="0" applyFont="0" applyFill="0" applyBorder="0" applyAlignment="0" applyProtection="0"/>
    <xf numFmtId="166" fontId="30" fillId="0" borderId="0" applyFont="0" applyFill="0" applyBorder="0" applyAlignment="0" applyProtection="0"/>
    <xf numFmtId="166" fontId="30" fillId="0" borderId="0" applyFont="0" applyFill="0" applyBorder="0" applyAlignment="0" applyProtection="0"/>
    <xf numFmtId="166" fontId="30" fillId="0" borderId="0" applyFont="0" applyFill="0" applyBorder="0" applyAlignment="0" applyProtection="0"/>
    <xf numFmtId="166" fontId="30" fillId="0" borderId="0" applyFont="0" applyFill="0" applyBorder="0" applyAlignment="0" applyProtection="0"/>
    <xf numFmtId="166" fontId="30" fillId="0" borderId="0" applyFont="0" applyFill="0" applyBorder="0" applyAlignment="0" applyProtection="0"/>
    <xf numFmtId="166" fontId="30" fillId="0" borderId="0" applyFont="0" applyFill="0" applyBorder="0" applyAlignment="0" applyProtection="0"/>
    <xf numFmtId="166" fontId="30" fillId="0" borderId="0" applyFont="0" applyFill="0" applyBorder="0" applyAlignment="0" applyProtection="0"/>
    <xf numFmtId="166" fontId="30" fillId="0" borderId="0" applyFont="0" applyFill="0" applyBorder="0" applyAlignment="0" applyProtection="0"/>
    <xf numFmtId="166" fontId="30" fillId="0" borderId="0" applyFont="0" applyFill="0" applyBorder="0" applyAlignment="0" applyProtection="0"/>
    <xf numFmtId="166" fontId="30" fillId="0" borderId="0" applyFont="0" applyFill="0" applyBorder="0" applyAlignment="0" applyProtection="0"/>
    <xf numFmtId="166" fontId="30" fillId="0" borderId="0" applyFont="0" applyFill="0" applyBorder="0" applyAlignment="0" applyProtection="0"/>
    <xf numFmtId="166" fontId="30" fillId="0" borderId="0" applyFont="0" applyFill="0" applyBorder="0" applyAlignment="0" applyProtection="0"/>
    <xf numFmtId="166" fontId="30" fillId="0" borderId="0" applyFont="0" applyFill="0" applyBorder="0" applyAlignment="0" applyProtection="0"/>
    <xf numFmtId="166" fontId="30" fillId="0" borderId="0" applyFont="0" applyFill="0" applyBorder="0" applyAlignment="0" applyProtection="0"/>
    <xf numFmtId="166" fontId="30" fillId="0" borderId="0" applyFont="0" applyFill="0" applyBorder="0" applyAlignment="0" applyProtection="0"/>
    <xf numFmtId="166" fontId="30" fillId="0" borderId="0" applyFont="0" applyFill="0" applyBorder="0" applyAlignment="0" applyProtection="0"/>
    <xf numFmtId="166" fontId="30" fillId="0" borderId="0" applyFont="0" applyFill="0" applyBorder="0" applyAlignment="0" applyProtection="0"/>
    <xf numFmtId="166" fontId="30" fillId="0" borderId="0" applyFont="0" applyFill="0" applyBorder="0" applyAlignment="0" applyProtection="0"/>
    <xf numFmtId="166" fontId="30" fillId="0" borderId="0" applyFont="0" applyFill="0" applyBorder="0" applyAlignment="0" applyProtection="0"/>
    <xf numFmtId="166" fontId="30" fillId="0" borderId="0" applyFont="0" applyFill="0" applyBorder="0" applyAlignment="0" applyProtection="0"/>
    <xf numFmtId="166" fontId="30" fillId="0" borderId="0" applyFont="0" applyFill="0" applyBorder="0" applyAlignment="0" applyProtection="0"/>
    <xf numFmtId="166" fontId="30" fillId="0" borderId="0" applyFont="0" applyFill="0" applyBorder="0" applyAlignment="0" applyProtection="0"/>
    <xf numFmtId="166" fontId="30" fillId="0" borderId="0" applyFont="0" applyFill="0" applyBorder="0" applyAlignment="0" applyProtection="0"/>
    <xf numFmtId="166" fontId="30" fillId="0" borderId="0" applyFont="0" applyFill="0" applyBorder="0" applyAlignment="0" applyProtection="0"/>
    <xf numFmtId="166" fontId="30" fillId="0" borderId="0" applyFont="0" applyFill="0" applyBorder="0" applyAlignment="0" applyProtection="0"/>
    <xf numFmtId="166" fontId="30" fillId="0" borderId="0" applyFont="0" applyFill="0" applyBorder="0" applyAlignment="0" applyProtection="0"/>
    <xf numFmtId="166" fontId="30" fillId="0" borderId="0" applyFont="0" applyFill="0" applyBorder="0" applyAlignment="0" applyProtection="0"/>
    <xf numFmtId="166" fontId="30" fillId="0" borderId="0" applyFont="0" applyFill="0" applyBorder="0" applyAlignment="0" applyProtection="0"/>
    <xf numFmtId="166" fontId="30" fillId="0" borderId="0" applyFont="0" applyFill="0" applyBorder="0" applyAlignment="0" applyProtection="0"/>
    <xf numFmtId="166" fontId="30" fillId="0" borderId="0" applyFont="0" applyFill="0" applyBorder="0" applyAlignment="0" applyProtection="0"/>
    <xf numFmtId="166" fontId="30" fillId="0" borderId="0" applyFont="0" applyFill="0" applyBorder="0" applyAlignment="0" applyProtection="0"/>
    <xf numFmtId="166" fontId="30" fillId="0" borderId="0" applyFont="0" applyFill="0" applyBorder="0" applyAlignment="0" applyProtection="0"/>
    <xf numFmtId="166" fontId="30" fillId="0" borderId="0" applyFont="0" applyFill="0" applyBorder="0" applyAlignment="0" applyProtection="0"/>
    <xf numFmtId="166" fontId="30" fillId="0" borderId="0" applyFont="0" applyFill="0" applyBorder="0" applyAlignment="0" applyProtection="0"/>
    <xf numFmtId="166" fontId="30" fillId="0" borderId="0" applyFont="0" applyFill="0" applyBorder="0" applyAlignment="0" applyProtection="0"/>
    <xf numFmtId="166" fontId="30" fillId="0" borderId="0" applyFont="0" applyFill="0" applyBorder="0" applyAlignment="0" applyProtection="0"/>
    <xf numFmtId="189" fontId="24" fillId="0" borderId="0" applyFont="0" applyFill="0" applyBorder="0" applyAlignment="0" applyProtection="0"/>
    <xf numFmtId="38" fontId="62" fillId="0" borderId="0">
      <alignment vertical="top"/>
    </xf>
    <xf numFmtId="38" fontId="62" fillId="0" borderId="0">
      <alignment vertical="top"/>
    </xf>
    <xf numFmtId="168" fontId="89" fillId="0" borderId="0" applyFill="0" applyBorder="0" applyAlignment="0" applyProtection="0"/>
    <xf numFmtId="168" fontId="53" fillId="0" borderId="0" applyFill="0" applyBorder="0" applyAlignment="0" applyProtection="0"/>
    <xf numFmtId="168" fontId="90" fillId="0" borderId="0" applyFill="0" applyBorder="0" applyAlignment="0" applyProtection="0"/>
    <xf numFmtId="168" fontId="91" fillId="0" borderId="0" applyFill="0" applyBorder="0" applyAlignment="0" applyProtection="0"/>
    <xf numFmtId="168" fontId="92" fillId="0" borderId="0" applyFill="0" applyBorder="0" applyAlignment="0" applyProtection="0"/>
    <xf numFmtId="168" fontId="93" fillId="0" borderId="0" applyFill="0" applyBorder="0" applyAlignment="0" applyProtection="0"/>
    <xf numFmtId="168" fontId="94" fillId="0" borderId="0" applyFill="0" applyBorder="0" applyAlignment="0" applyProtection="0"/>
    <xf numFmtId="0" fontId="63" fillId="0" borderId="0">
      <alignment vertical="top"/>
    </xf>
    <xf numFmtId="38" fontId="66" fillId="0" borderId="0">
      <alignment vertical="top"/>
    </xf>
    <xf numFmtId="38" fontId="66" fillId="0" borderId="0">
      <alignment vertical="top"/>
    </xf>
    <xf numFmtId="38" fontId="54" fillId="47" borderId="0">
      <alignment vertical="top"/>
    </xf>
    <xf numFmtId="38" fontId="54" fillId="47" borderId="0">
      <alignment vertical="top"/>
    </xf>
    <xf numFmtId="38" fontId="54" fillId="0" borderId="0">
      <alignment vertical="top"/>
    </xf>
    <xf numFmtId="38" fontId="54" fillId="0" borderId="0">
      <alignment vertical="top"/>
    </xf>
    <xf numFmtId="0" fontId="27" fillId="0" borderId="0" applyNumberFormat="0" applyFill="0" applyBorder="0" applyAlignment="0" applyProtection="0"/>
    <xf numFmtId="0" fontId="4" fillId="0" borderId="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9" fillId="0" borderId="0"/>
    <xf numFmtId="0" fontId="29" fillId="0" borderId="0"/>
    <xf numFmtId="2" fontId="95" fillId="83" borderId="26" applyProtection="0"/>
    <xf numFmtId="2" fontId="95" fillId="83" borderId="26" applyProtection="0"/>
    <xf numFmtId="2" fontId="96" fillId="0" borderId="0" applyFill="0" applyBorder="0" applyProtection="0"/>
    <xf numFmtId="2" fontId="85" fillId="0" borderId="0" applyFill="0" applyBorder="0" applyProtection="0"/>
    <xf numFmtId="2" fontId="85" fillId="84" borderId="26" applyProtection="0"/>
    <xf numFmtId="2" fontId="85" fillId="85" borderId="26" applyProtection="0"/>
    <xf numFmtId="2" fontId="85" fillId="86" borderId="26" applyProtection="0"/>
    <xf numFmtId="2" fontId="85" fillId="86" borderId="26" applyProtection="0">
      <alignment horizontal="center"/>
    </xf>
    <xf numFmtId="2" fontId="85" fillId="85" borderId="26" applyProtection="0">
      <alignment horizontal="center"/>
    </xf>
    <xf numFmtId="38" fontId="77" fillId="66" borderId="0">
      <alignment horizontal="right" vertical="top"/>
    </xf>
    <xf numFmtId="38" fontId="77" fillId="66" borderId="0">
      <alignment horizontal="right" vertical="top"/>
    </xf>
    <xf numFmtId="190" fontId="25" fillId="0" borderId="0"/>
    <xf numFmtId="0" fontId="33" fillId="39" borderId="0" applyNumberFormat="0" applyBorder="0" applyAlignment="0" applyProtection="0"/>
    <xf numFmtId="0" fontId="88" fillId="87"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88" fillId="87"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88" fillId="87"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88" fillId="87"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88" fillId="87"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88" fillId="87"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40" borderId="0" applyNumberFormat="0" applyBorder="0" applyAlignment="0" applyProtection="0"/>
    <xf numFmtId="0" fontId="88" fillId="88"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88" fillId="88"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88" fillId="88"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88" fillId="88"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88" fillId="88"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88" fillId="88"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1" borderId="0" applyNumberFormat="0" applyBorder="0" applyAlignment="0" applyProtection="0"/>
    <xf numFmtId="0" fontId="88" fillId="89"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88" fillId="89"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88" fillId="89"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88" fillId="89"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88" fillId="89"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88" fillId="89"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30" borderId="0" applyNumberFormat="0" applyBorder="0" applyAlignment="0" applyProtection="0"/>
    <xf numFmtId="0" fontId="88" fillId="8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88" fillId="8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88" fillId="8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88" fillId="8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88" fillId="8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88" fillId="8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8" borderId="0" applyNumberFormat="0" applyBorder="0" applyAlignment="0" applyProtection="0"/>
    <xf numFmtId="0" fontId="88" fillId="81"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88" fillId="81"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88" fillId="81"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88" fillId="81"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88" fillId="81"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88" fillId="81"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42" borderId="0" applyNumberFormat="0" applyBorder="0" applyAlignment="0" applyProtection="0"/>
    <xf numFmtId="0" fontId="88" fillId="90"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88" fillId="90"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88" fillId="90"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88" fillId="90"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88" fillId="90"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88" fillId="90"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26" fillId="33" borderId="10" applyNumberFormat="0" applyAlignment="0" applyProtection="0"/>
    <xf numFmtId="0" fontId="97" fillId="74" borderId="10" applyNumberFormat="0" applyAlignment="0" applyProtection="0"/>
    <xf numFmtId="0" fontId="26" fillId="33" borderId="10" applyNumberFormat="0" applyAlignment="0" applyProtection="0"/>
    <xf numFmtId="0" fontId="26" fillId="33" borderId="10" applyNumberFormat="0" applyAlignment="0" applyProtection="0"/>
    <xf numFmtId="0" fontId="97" fillId="74" borderId="10" applyNumberFormat="0" applyAlignment="0" applyProtection="0"/>
    <xf numFmtId="0" fontId="26" fillId="33" borderId="10" applyNumberFormat="0" applyAlignment="0" applyProtection="0"/>
    <xf numFmtId="0" fontId="26" fillId="33" borderId="10" applyNumberFormat="0" applyAlignment="0" applyProtection="0"/>
    <xf numFmtId="0" fontId="97" fillId="74" borderId="10" applyNumberFormat="0" applyAlignment="0" applyProtection="0"/>
    <xf numFmtId="0" fontId="26" fillId="33" borderId="10" applyNumberFormat="0" applyAlignment="0" applyProtection="0"/>
    <xf numFmtId="0" fontId="26" fillId="33" borderId="10" applyNumberFormat="0" applyAlignment="0" applyProtection="0"/>
    <xf numFmtId="0" fontId="97" fillId="74" borderId="10" applyNumberFormat="0" applyAlignment="0" applyProtection="0"/>
    <xf numFmtId="0" fontId="26" fillId="33" borderId="10" applyNumberFormat="0" applyAlignment="0" applyProtection="0"/>
    <xf numFmtId="0" fontId="26" fillId="33" borderId="10" applyNumberFormat="0" applyAlignment="0" applyProtection="0"/>
    <xf numFmtId="0" fontId="97" fillId="74" borderId="10" applyNumberFormat="0" applyAlignment="0" applyProtection="0"/>
    <xf numFmtId="0" fontId="26" fillId="33" borderId="10" applyNumberFormat="0" applyAlignment="0" applyProtection="0"/>
    <xf numFmtId="0" fontId="26" fillId="33" borderId="10" applyNumberFormat="0" applyAlignment="0" applyProtection="0"/>
    <xf numFmtId="0" fontId="97" fillId="74" borderId="10" applyNumberFormat="0" applyAlignment="0" applyProtection="0"/>
    <xf numFmtId="0" fontId="26" fillId="33" borderId="10" applyNumberFormat="0" applyAlignment="0" applyProtection="0"/>
    <xf numFmtId="0" fontId="26" fillId="33" borderId="10" applyNumberFormat="0" applyAlignment="0" applyProtection="0"/>
    <xf numFmtId="0" fontId="26" fillId="33" borderId="10" applyNumberFormat="0" applyAlignment="0" applyProtection="0"/>
    <xf numFmtId="0" fontId="26" fillId="33" borderId="10" applyNumberFormat="0" applyAlignment="0" applyProtection="0"/>
    <xf numFmtId="0" fontId="26" fillId="33" borderId="10" applyNumberFormat="0" applyAlignment="0" applyProtection="0"/>
    <xf numFmtId="0" fontId="26" fillId="33" borderId="10" applyNumberFormat="0" applyAlignment="0" applyProtection="0"/>
    <xf numFmtId="0" fontId="26" fillId="33" borderId="10" applyNumberFormat="0" applyAlignment="0" applyProtection="0"/>
    <xf numFmtId="0" fontId="26" fillId="33" borderId="10" applyNumberFormat="0" applyAlignment="0" applyProtection="0"/>
    <xf numFmtId="0" fontId="44" fillId="43" borderId="17" applyNumberFormat="0" applyAlignment="0" applyProtection="0"/>
    <xf numFmtId="0" fontId="98" fillId="68" borderId="17" applyNumberFormat="0" applyAlignment="0" applyProtection="0"/>
    <xf numFmtId="0" fontId="44" fillId="43" borderId="17" applyNumberFormat="0" applyAlignment="0" applyProtection="0"/>
    <xf numFmtId="0" fontId="44" fillId="43" borderId="17" applyNumberFormat="0" applyAlignment="0" applyProtection="0"/>
    <xf numFmtId="0" fontId="98" fillId="68" borderId="17" applyNumberFormat="0" applyAlignment="0" applyProtection="0"/>
    <xf numFmtId="0" fontId="44" fillId="43" borderId="17" applyNumberFormat="0" applyAlignment="0" applyProtection="0"/>
    <xf numFmtId="0" fontId="44" fillId="43" borderId="17" applyNumberFormat="0" applyAlignment="0" applyProtection="0"/>
    <xf numFmtId="0" fontId="98" fillId="68" borderId="17" applyNumberFormat="0" applyAlignment="0" applyProtection="0"/>
    <xf numFmtId="0" fontId="44" fillId="43" borderId="17" applyNumberFormat="0" applyAlignment="0" applyProtection="0"/>
    <xf numFmtId="0" fontId="44" fillId="43" borderId="17" applyNumberFormat="0" applyAlignment="0" applyProtection="0"/>
    <xf numFmtId="0" fontId="98" fillId="68" borderId="17" applyNumberFormat="0" applyAlignment="0" applyProtection="0"/>
    <xf numFmtId="0" fontId="44" fillId="43" borderId="17" applyNumberFormat="0" applyAlignment="0" applyProtection="0"/>
    <xf numFmtId="0" fontId="44" fillId="43" borderId="17" applyNumberFormat="0" applyAlignment="0" applyProtection="0"/>
    <xf numFmtId="0" fontId="98" fillId="68" borderId="17" applyNumberFormat="0" applyAlignment="0" applyProtection="0"/>
    <xf numFmtId="0" fontId="44" fillId="43" borderId="17" applyNumberFormat="0" applyAlignment="0" applyProtection="0"/>
    <xf numFmtId="0" fontId="44" fillId="43" borderId="17" applyNumberFormat="0" applyAlignment="0" applyProtection="0"/>
    <xf numFmtId="0" fontId="98" fillId="68" borderId="17" applyNumberFormat="0" applyAlignment="0" applyProtection="0"/>
    <xf numFmtId="0" fontId="44" fillId="43" borderId="17" applyNumberFormat="0" applyAlignment="0" applyProtection="0"/>
    <xf numFmtId="0" fontId="44" fillId="43" borderId="17" applyNumberFormat="0" applyAlignment="0" applyProtection="0"/>
    <xf numFmtId="0" fontId="44" fillId="43" borderId="17" applyNumberFormat="0" applyAlignment="0" applyProtection="0"/>
    <xf numFmtId="0" fontId="44" fillId="43" borderId="17" applyNumberFormat="0" applyAlignment="0" applyProtection="0"/>
    <xf numFmtId="0" fontId="44" fillId="43" borderId="17" applyNumberFormat="0" applyAlignment="0" applyProtection="0"/>
    <xf numFmtId="0" fontId="44" fillId="43" borderId="17" applyNumberFormat="0" applyAlignment="0" applyProtection="0"/>
    <xf numFmtId="0" fontId="44" fillId="43" borderId="17" applyNumberFormat="0" applyAlignment="0" applyProtection="0"/>
    <xf numFmtId="0" fontId="44" fillId="43" borderId="17" applyNumberFormat="0" applyAlignment="0" applyProtection="0"/>
    <xf numFmtId="0" fontId="35" fillId="43" borderId="10" applyNumberFormat="0" applyAlignment="0" applyProtection="0"/>
    <xf numFmtId="0" fontId="99" fillId="68" borderId="10" applyNumberFormat="0" applyAlignment="0" applyProtection="0"/>
    <xf numFmtId="0" fontId="35" fillId="43" borderId="10" applyNumberFormat="0" applyAlignment="0" applyProtection="0"/>
    <xf numFmtId="0" fontId="35" fillId="43" borderId="10" applyNumberFormat="0" applyAlignment="0" applyProtection="0"/>
    <xf numFmtId="0" fontId="99" fillId="68" borderId="10" applyNumberFormat="0" applyAlignment="0" applyProtection="0"/>
    <xf numFmtId="0" fontId="35" fillId="43" borderId="10" applyNumberFormat="0" applyAlignment="0" applyProtection="0"/>
    <xf numFmtId="0" fontId="35" fillId="43" borderId="10" applyNumberFormat="0" applyAlignment="0" applyProtection="0"/>
    <xf numFmtId="0" fontId="99" fillId="68" borderId="10" applyNumberFormat="0" applyAlignment="0" applyProtection="0"/>
    <xf numFmtId="0" fontId="35" fillId="43" borderId="10" applyNumberFormat="0" applyAlignment="0" applyProtection="0"/>
    <xf numFmtId="0" fontId="35" fillId="43" borderId="10" applyNumberFormat="0" applyAlignment="0" applyProtection="0"/>
    <xf numFmtId="0" fontId="99" fillId="68" borderId="10" applyNumberFormat="0" applyAlignment="0" applyProtection="0"/>
    <xf numFmtId="0" fontId="35" fillId="43" borderId="10" applyNumberFormat="0" applyAlignment="0" applyProtection="0"/>
    <xf numFmtId="0" fontId="35" fillId="43" borderId="10" applyNumberFormat="0" applyAlignment="0" applyProtection="0"/>
    <xf numFmtId="0" fontId="99" fillId="68" borderId="10" applyNumberFormat="0" applyAlignment="0" applyProtection="0"/>
    <xf numFmtId="0" fontId="35" fillId="43" borderId="10" applyNumberFormat="0" applyAlignment="0" applyProtection="0"/>
    <xf numFmtId="0" fontId="35" fillId="43" borderId="10" applyNumberFormat="0" applyAlignment="0" applyProtection="0"/>
    <xf numFmtId="0" fontId="99" fillId="68" borderId="10" applyNumberFormat="0" applyAlignment="0" applyProtection="0"/>
    <xf numFmtId="0" fontId="35" fillId="43" borderId="10" applyNumberFormat="0" applyAlignment="0" applyProtection="0"/>
    <xf numFmtId="0" fontId="35" fillId="43" borderId="10" applyNumberFormat="0" applyAlignment="0" applyProtection="0"/>
    <xf numFmtId="0" fontId="35" fillId="43" borderId="10" applyNumberFormat="0" applyAlignment="0" applyProtection="0"/>
    <xf numFmtId="0" fontId="35" fillId="43" borderId="10" applyNumberFormat="0" applyAlignment="0" applyProtection="0"/>
    <xf numFmtId="0" fontId="35" fillId="43" borderId="10" applyNumberFormat="0" applyAlignment="0" applyProtection="0"/>
    <xf numFmtId="0" fontId="35" fillId="43" borderId="10" applyNumberFormat="0" applyAlignment="0" applyProtection="0"/>
    <xf numFmtId="0" fontId="35" fillId="43" borderId="10" applyNumberFormat="0" applyAlignment="0" applyProtection="0"/>
    <xf numFmtId="0" fontId="35" fillId="43" borderId="10" applyNumberFormat="0" applyAlignment="0" applyProtection="0"/>
    <xf numFmtId="0" fontId="100"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0" fontId="39" fillId="0" borderId="12" applyNumberFormat="0" applyFill="0" applyAlignment="0" applyProtection="0"/>
    <xf numFmtId="0" fontId="101" fillId="0" borderId="12" applyNumberFormat="0" applyFill="0" applyAlignment="0" applyProtection="0"/>
    <xf numFmtId="0" fontId="39" fillId="0" borderId="12" applyNumberFormat="0" applyFill="0" applyAlignment="0" applyProtection="0"/>
    <xf numFmtId="0" fontId="39" fillId="0" borderId="12" applyNumberFormat="0" applyFill="0" applyAlignment="0" applyProtection="0"/>
    <xf numFmtId="0" fontId="101" fillId="0" borderId="12" applyNumberFormat="0" applyFill="0" applyAlignment="0" applyProtection="0"/>
    <xf numFmtId="0" fontId="39" fillId="0" borderId="12" applyNumberFormat="0" applyFill="0" applyAlignment="0" applyProtection="0"/>
    <xf numFmtId="0" fontId="39" fillId="0" borderId="12" applyNumberFormat="0" applyFill="0" applyAlignment="0" applyProtection="0"/>
    <xf numFmtId="0" fontId="101" fillId="0" borderId="12" applyNumberFormat="0" applyFill="0" applyAlignment="0" applyProtection="0"/>
    <xf numFmtId="0" fontId="39" fillId="0" borderId="12" applyNumberFormat="0" applyFill="0" applyAlignment="0" applyProtection="0"/>
    <xf numFmtId="0" fontId="39" fillId="0" borderId="12" applyNumberFormat="0" applyFill="0" applyAlignment="0" applyProtection="0"/>
    <xf numFmtId="0" fontId="101" fillId="0" borderId="12" applyNumberFormat="0" applyFill="0" applyAlignment="0" applyProtection="0"/>
    <xf numFmtId="0" fontId="39" fillId="0" borderId="12" applyNumberFormat="0" applyFill="0" applyAlignment="0" applyProtection="0"/>
    <xf numFmtId="0" fontId="39" fillId="0" borderId="12" applyNumberFormat="0" applyFill="0" applyAlignment="0" applyProtection="0"/>
    <xf numFmtId="0" fontId="101" fillId="0" borderId="12" applyNumberFormat="0" applyFill="0" applyAlignment="0" applyProtection="0"/>
    <xf numFmtId="0" fontId="39" fillId="0" borderId="12" applyNumberFormat="0" applyFill="0" applyAlignment="0" applyProtection="0"/>
    <xf numFmtId="0" fontId="39" fillId="0" borderId="12" applyNumberFormat="0" applyFill="0" applyAlignment="0" applyProtection="0"/>
    <xf numFmtId="0" fontId="101" fillId="0" borderId="12" applyNumberFormat="0" applyFill="0" applyAlignment="0" applyProtection="0"/>
    <xf numFmtId="0" fontId="39" fillId="0" borderId="12" applyNumberFormat="0" applyFill="0" applyAlignment="0" applyProtection="0"/>
    <xf numFmtId="0" fontId="39" fillId="0" borderId="12" applyNumberFormat="0" applyFill="0" applyAlignment="0" applyProtection="0"/>
    <xf numFmtId="0" fontId="39" fillId="0" borderId="12" applyNumberFormat="0" applyFill="0" applyAlignment="0" applyProtection="0"/>
    <xf numFmtId="0" fontId="39" fillId="0" borderId="12" applyNumberFormat="0" applyFill="0" applyAlignment="0" applyProtection="0"/>
    <xf numFmtId="0" fontId="39" fillId="0" borderId="12" applyNumberFormat="0" applyFill="0" applyAlignment="0" applyProtection="0"/>
    <xf numFmtId="0" fontId="39" fillId="0" borderId="12" applyNumberFormat="0" applyFill="0" applyAlignment="0" applyProtection="0"/>
    <xf numFmtId="0" fontId="39" fillId="0" borderId="12" applyNumberFormat="0" applyFill="0" applyAlignment="0" applyProtection="0"/>
    <xf numFmtId="0" fontId="39" fillId="0" borderId="12" applyNumberFormat="0" applyFill="0" applyAlignment="0" applyProtection="0"/>
    <xf numFmtId="0" fontId="40" fillId="0" borderId="13" applyNumberFormat="0" applyFill="0" applyAlignment="0" applyProtection="0"/>
    <xf numFmtId="0" fontId="102"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102"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102"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102"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102"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102"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1" fillId="0" borderId="14" applyNumberFormat="0" applyFill="0" applyAlignment="0" applyProtection="0"/>
    <xf numFmtId="0" fontId="103" fillId="0" borderId="14" applyNumberFormat="0" applyFill="0" applyAlignment="0" applyProtection="0"/>
    <xf numFmtId="0" fontId="41" fillId="0" borderId="14" applyNumberFormat="0" applyFill="0" applyAlignment="0" applyProtection="0"/>
    <xf numFmtId="0" fontId="41" fillId="0" borderId="14" applyNumberFormat="0" applyFill="0" applyAlignment="0" applyProtection="0"/>
    <xf numFmtId="0" fontId="103" fillId="0" borderId="14" applyNumberFormat="0" applyFill="0" applyAlignment="0" applyProtection="0"/>
    <xf numFmtId="0" fontId="41" fillId="0" borderId="14" applyNumberFormat="0" applyFill="0" applyAlignment="0" applyProtection="0"/>
    <xf numFmtId="0" fontId="41" fillId="0" borderId="14" applyNumberFormat="0" applyFill="0" applyAlignment="0" applyProtection="0"/>
    <xf numFmtId="0" fontId="103" fillId="0" borderId="14" applyNumberFormat="0" applyFill="0" applyAlignment="0" applyProtection="0"/>
    <xf numFmtId="0" fontId="41" fillId="0" borderId="14" applyNumberFormat="0" applyFill="0" applyAlignment="0" applyProtection="0"/>
    <xf numFmtId="0" fontId="41" fillId="0" borderId="14" applyNumberFormat="0" applyFill="0" applyAlignment="0" applyProtection="0"/>
    <xf numFmtId="0" fontId="103" fillId="0" borderId="14" applyNumberFormat="0" applyFill="0" applyAlignment="0" applyProtection="0"/>
    <xf numFmtId="0" fontId="41" fillId="0" borderId="14" applyNumberFormat="0" applyFill="0" applyAlignment="0" applyProtection="0"/>
    <xf numFmtId="0" fontId="41" fillId="0" borderId="14" applyNumberFormat="0" applyFill="0" applyAlignment="0" applyProtection="0"/>
    <xf numFmtId="0" fontId="103" fillId="0" borderId="14" applyNumberFormat="0" applyFill="0" applyAlignment="0" applyProtection="0"/>
    <xf numFmtId="0" fontId="41" fillId="0" borderId="14" applyNumberFormat="0" applyFill="0" applyAlignment="0" applyProtection="0"/>
    <xf numFmtId="0" fontId="41" fillId="0" borderId="14" applyNumberFormat="0" applyFill="0" applyAlignment="0" applyProtection="0"/>
    <xf numFmtId="0" fontId="103" fillId="0" borderId="14" applyNumberFormat="0" applyFill="0" applyAlignment="0" applyProtection="0"/>
    <xf numFmtId="0" fontId="41" fillId="0" borderId="14" applyNumberFormat="0" applyFill="0" applyAlignment="0" applyProtection="0"/>
    <xf numFmtId="0" fontId="41" fillId="0" borderId="14" applyNumberFormat="0" applyFill="0" applyAlignment="0" applyProtection="0"/>
    <xf numFmtId="0" fontId="41" fillId="0" borderId="14" applyNumberFormat="0" applyFill="0" applyAlignment="0" applyProtection="0"/>
    <xf numFmtId="0" fontId="41" fillId="0" borderId="14" applyNumberFormat="0" applyFill="0" applyAlignment="0" applyProtection="0"/>
    <xf numFmtId="0" fontId="41" fillId="0" borderId="14" applyNumberFormat="0" applyFill="0" applyAlignment="0" applyProtection="0"/>
    <xf numFmtId="0" fontId="41" fillId="0" borderId="14" applyNumberFormat="0" applyFill="0" applyAlignment="0" applyProtection="0"/>
    <xf numFmtId="0" fontId="41" fillId="0" borderId="14" applyNumberFormat="0" applyFill="0" applyAlignment="0" applyProtection="0"/>
    <xf numFmtId="0" fontId="41" fillId="0" borderId="14" applyNumberFormat="0" applyFill="0" applyAlignment="0" applyProtection="0"/>
    <xf numFmtId="0" fontId="41" fillId="0" borderId="0" applyNumberFormat="0" applyFill="0" applyBorder="0" applyAlignment="0" applyProtection="0"/>
    <xf numFmtId="0" fontId="103"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103"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103"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103"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103"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103"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78" fillId="0" borderId="0" applyBorder="0">
      <alignment horizontal="center" vertical="center" wrapText="1"/>
    </xf>
    <xf numFmtId="0" fontId="104" fillId="0" borderId="0" applyNumberFormat="0" applyFill="0" applyBorder="0" applyAlignment="0" applyProtection="0"/>
    <xf numFmtId="0" fontId="81" fillId="0" borderId="0" applyNumberFormat="0" applyFill="0" applyBorder="0" applyAlignment="0" applyProtection="0"/>
    <xf numFmtId="0" fontId="46" fillId="0" borderId="18" applyNumberFormat="0" applyFill="0" applyAlignment="0" applyProtection="0"/>
    <xf numFmtId="0" fontId="105" fillId="0" borderId="18" applyNumberFormat="0" applyFill="0" applyAlignment="0" applyProtection="0"/>
    <xf numFmtId="0" fontId="46" fillId="0" borderId="18" applyNumberFormat="0" applyFill="0" applyAlignment="0" applyProtection="0"/>
    <xf numFmtId="0" fontId="46" fillId="0" borderId="18" applyNumberFormat="0" applyFill="0" applyAlignment="0" applyProtection="0"/>
    <xf numFmtId="0" fontId="105" fillId="0" borderId="18" applyNumberFormat="0" applyFill="0" applyAlignment="0" applyProtection="0"/>
    <xf numFmtId="0" fontId="46" fillId="0" borderId="18" applyNumberFormat="0" applyFill="0" applyAlignment="0" applyProtection="0"/>
    <xf numFmtId="0" fontId="46" fillId="0" borderId="18" applyNumberFormat="0" applyFill="0" applyAlignment="0" applyProtection="0"/>
    <xf numFmtId="0" fontId="105" fillId="0" borderId="18" applyNumberFormat="0" applyFill="0" applyAlignment="0" applyProtection="0"/>
    <xf numFmtId="0" fontId="46" fillId="0" borderId="18" applyNumberFormat="0" applyFill="0" applyAlignment="0" applyProtection="0"/>
    <xf numFmtId="0" fontId="46" fillId="0" borderId="18" applyNumberFormat="0" applyFill="0" applyAlignment="0" applyProtection="0"/>
    <xf numFmtId="0" fontId="105" fillId="0" borderId="18" applyNumberFormat="0" applyFill="0" applyAlignment="0" applyProtection="0"/>
    <xf numFmtId="0" fontId="46" fillId="0" borderId="18" applyNumberFormat="0" applyFill="0" applyAlignment="0" applyProtection="0"/>
    <xf numFmtId="0" fontId="46" fillId="0" borderId="18" applyNumberFormat="0" applyFill="0" applyAlignment="0" applyProtection="0"/>
    <xf numFmtId="0" fontId="105" fillId="0" borderId="18" applyNumberFormat="0" applyFill="0" applyAlignment="0" applyProtection="0"/>
    <xf numFmtId="0" fontId="46" fillId="0" borderId="18" applyNumberFormat="0" applyFill="0" applyAlignment="0" applyProtection="0"/>
    <xf numFmtId="0" fontId="46" fillId="0" borderId="18" applyNumberFormat="0" applyFill="0" applyAlignment="0" applyProtection="0"/>
    <xf numFmtId="0" fontId="105" fillId="0" borderId="18" applyNumberFormat="0" applyFill="0" applyAlignment="0" applyProtection="0"/>
    <xf numFmtId="0" fontId="46" fillId="0" borderId="18" applyNumberFormat="0" applyFill="0" applyAlignment="0" applyProtection="0"/>
    <xf numFmtId="0" fontId="46" fillId="0" borderId="18" applyNumberFormat="0" applyFill="0" applyAlignment="0" applyProtection="0"/>
    <xf numFmtId="0" fontId="46" fillId="0" borderId="18" applyNumberFormat="0" applyFill="0" applyAlignment="0" applyProtection="0"/>
    <xf numFmtId="0" fontId="46" fillId="0" borderId="18" applyNumberFormat="0" applyFill="0" applyAlignment="0" applyProtection="0"/>
    <xf numFmtId="0" fontId="46" fillId="0" borderId="18" applyNumberFormat="0" applyFill="0" applyAlignment="0" applyProtection="0"/>
    <xf numFmtId="0" fontId="46" fillId="0" borderId="18" applyNumberFormat="0" applyFill="0" applyAlignment="0" applyProtection="0"/>
    <xf numFmtId="0" fontId="46" fillId="0" borderId="18" applyNumberFormat="0" applyFill="0" applyAlignment="0" applyProtection="0"/>
    <xf numFmtId="0" fontId="46" fillId="0" borderId="18" applyNumberFormat="0" applyFill="0" applyAlignment="0" applyProtection="0"/>
    <xf numFmtId="0" fontId="27" fillId="0" borderId="21" applyNumberFormat="0" applyFill="0" applyAlignment="0" applyProtection="0"/>
    <xf numFmtId="0" fontId="27" fillId="0" borderId="21" applyNumberFormat="0" applyFill="0" applyAlignment="0" applyProtection="0"/>
    <xf numFmtId="0" fontId="27" fillId="0" borderId="21" applyNumberFormat="0" applyFill="0" applyAlignment="0" applyProtection="0"/>
    <xf numFmtId="0" fontId="27" fillId="0" borderId="21" applyNumberFormat="0" applyFill="0" applyAlignment="0" applyProtection="0"/>
    <xf numFmtId="0" fontId="27" fillId="0" borderId="21" applyNumberFormat="0" applyFill="0" applyAlignment="0" applyProtection="0"/>
    <xf numFmtId="0" fontId="27" fillId="0" borderId="21" applyNumberFormat="0" applyFill="0" applyAlignment="0" applyProtection="0"/>
    <xf numFmtId="0" fontId="27" fillId="0" borderId="21" applyNumberFormat="0" applyFill="0" applyAlignment="0" applyProtection="0"/>
    <xf numFmtId="0" fontId="27" fillId="0" borderId="21" applyNumberFormat="0" applyFill="0" applyAlignment="0" applyProtection="0"/>
    <xf numFmtId="0" fontId="27" fillId="0" borderId="21" applyNumberFormat="0" applyFill="0" applyAlignment="0" applyProtection="0"/>
    <xf numFmtId="0" fontId="27" fillId="0" borderId="21" applyNumberFormat="0" applyFill="0" applyAlignment="0" applyProtection="0"/>
    <xf numFmtId="0" fontId="36" fillId="44" borderId="11" applyNumberFormat="0" applyAlignment="0" applyProtection="0"/>
    <xf numFmtId="0" fontId="106" fillId="91" borderId="11" applyNumberFormat="0" applyAlignment="0" applyProtection="0"/>
    <xf numFmtId="0" fontId="36" fillId="44" borderId="11" applyNumberFormat="0" applyAlignment="0" applyProtection="0"/>
    <xf numFmtId="0" fontId="36" fillId="44" borderId="11" applyNumberFormat="0" applyAlignment="0" applyProtection="0"/>
    <xf numFmtId="0" fontId="106" fillId="91" borderId="11" applyNumberFormat="0" applyAlignment="0" applyProtection="0"/>
    <xf numFmtId="0" fontId="36" fillId="44" borderId="11" applyNumberFormat="0" applyAlignment="0" applyProtection="0"/>
    <xf numFmtId="0" fontId="36" fillId="44" borderId="11" applyNumberFormat="0" applyAlignment="0" applyProtection="0"/>
    <xf numFmtId="0" fontId="106" fillId="91" borderId="11" applyNumberFormat="0" applyAlignment="0" applyProtection="0"/>
    <xf numFmtId="0" fontId="36" fillId="44" borderId="11" applyNumberFormat="0" applyAlignment="0" applyProtection="0"/>
    <xf numFmtId="0" fontId="36" fillId="44" borderId="11" applyNumberFormat="0" applyAlignment="0" applyProtection="0"/>
    <xf numFmtId="0" fontId="106" fillId="91" borderId="11" applyNumberFormat="0" applyAlignment="0" applyProtection="0"/>
    <xf numFmtId="0" fontId="36" fillId="44" borderId="11" applyNumberFormat="0" applyAlignment="0" applyProtection="0"/>
    <xf numFmtId="0" fontId="36" fillId="44" borderId="11" applyNumberFormat="0" applyAlignment="0" applyProtection="0"/>
    <xf numFmtId="0" fontId="106" fillId="91" borderId="11" applyNumberFormat="0" applyAlignment="0" applyProtection="0"/>
    <xf numFmtId="0" fontId="36" fillId="44" borderId="11" applyNumberFormat="0" applyAlignment="0" applyProtection="0"/>
    <xf numFmtId="0" fontId="36" fillId="44" borderId="11" applyNumberFormat="0" applyAlignment="0" applyProtection="0"/>
    <xf numFmtId="0" fontId="106" fillId="91" borderId="11" applyNumberFormat="0" applyAlignment="0" applyProtection="0"/>
    <xf numFmtId="0" fontId="36" fillId="44" borderId="11" applyNumberFormat="0" applyAlignment="0" applyProtection="0"/>
    <xf numFmtId="0" fontId="36" fillId="44" borderId="11" applyNumberFormat="0" applyAlignment="0" applyProtection="0"/>
    <xf numFmtId="0" fontId="36" fillId="44" borderId="11" applyNumberFormat="0" applyAlignment="0" applyProtection="0"/>
    <xf numFmtId="0" fontId="36" fillId="44" borderId="11" applyNumberFormat="0" applyAlignment="0" applyProtection="0"/>
    <xf numFmtId="0" fontId="36" fillId="44" borderId="11" applyNumberFormat="0" applyAlignment="0" applyProtection="0"/>
    <xf numFmtId="0" fontId="36" fillId="44" borderId="11" applyNumberFormat="0" applyAlignment="0" applyProtection="0"/>
    <xf numFmtId="0" fontId="36" fillId="44" borderId="11" applyNumberFormat="0" applyAlignment="0" applyProtection="0"/>
    <xf numFmtId="0" fontId="36" fillId="44" borderId="11" applyNumberFormat="0" applyAlignment="0" applyProtection="0"/>
    <xf numFmtId="0" fontId="82" fillId="0" borderId="0">
      <alignment horizontal="center" vertical="center" wrapText="1"/>
    </xf>
    <xf numFmtId="0" fontId="27" fillId="23" borderId="0" applyFill="0">
      <alignment wrapText="1"/>
    </xf>
    <xf numFmtId="0" fontId="27" fillId="23" borderId="0" applyFill="0">
      <alignment wrapText="1"/>
    </xf>
    <xf numFmtId="0" fontId="27" fillId="23" borderId="0" applyFill="0">
      <alignment wrapText="1"/>
    </xf>
    <xf numFmtId="0" fontId="27" fillId="23" borderId="0" applyFill="0">
      <alignment wrapText="1"/>
    </xf>
    <xf numFmtId="0" fontId="27" fillId="23" borderId="0" applyFill="0">
      <alignment wrapText="1"/>
    </xf>
    <xf numFmtId="0" fontId="27" fillId="23" borderId="0" applyFill="0">
      <alignment wrapText="1"/>
    </xf>
    <xf numFmtId="0" fontId="27" fillId="23" borderId="0" applyFill="0">
      <alignment wrapText="1"/>
    </xf>
    <xf numFmtId="0" fontId="27" fillId="23" borderId="0" applyFill="0">
      <alignment wrapText="1"/>
    </xf>
    <xf numFmtId="0" fontId="27" fillId="23" borderId="0" applyFill="0">
      <alignment wrapText="1"/>
    </xf>
    <xf numFmtId="0" fontId="27" fillId="23" borderId="0" applyFill="0">
      <alignment wrapText="1"/>
    </xf>
    <xf numFmtId="0" fontId="27" fillId="23" borderId="0" applyFill="0">
      <alignment wrapText="1"/>
    </xf>
    <xf numFmtId="0" fontId="27" fillId="23" borderId="0" applyFill="0">
      <alignment wrapText="1"/>
    </xf>
    <xf numFmtId="0" fontId="27" fillId="23" borderId="0" applyFill="0">
      <alignment wrapText="1"/>
    </xf>
    <xf numFmtId="0" fontId="27" fillId="23" borderId="0" applyFill="0">
      <alignment wrapText="1"/>
    </xf>
    <xf numFmtId="0" fontId="27" fillId="23" borderId="0" applyFill="0">
      <alignment wrapText="1"/>
    </xf>
    <xf numFmtId="0" fontId="27" fillId="23" borderId="0" applyFill="0">
      <alignment wrapText="1"/>
    </xf>
    <xf numFmtId="0" fontId="27" fillId="23" borderId="0" applyFill="0">
      <alignment wrapText="1"/>
    </xf>
    <xf numFmtId="0" fontId="27" fillId="23" borderId="0" applyFill="0">
      <alignment wrapText="1"/>
    </xf>
    <xf numFmtId="0" fontId="27" fillId="23" borderId="0" applyFill="0">
      <alignment wrapText="1"/>
    </xf>
    <xf numFmtId="0" fontId="27" fillId="23" borderId="0" applyFill="0">
      <alignment wrapText="1"/>
    </xf>
    <xf numFmtId="0" fontId="27" fillId="23" borderId="0" applyFill="0">
      <alignment wrapText="1"/>
    </xf>
    <xf numFmtId="0" fontId="27" fillId="23" borderId="0" applyFill="0">
      <alignment wrapText="1"/>
    </xf>
    <xf numFmtId="0" fontId="27" fillId="23" borderId="0" applyFill="0">
      <alignment wrapText="1"/>
    </xf>
    <xf numFmtId="0" fontId="27" fillId="23" borderId="0" applyFill="0">
      <alignment wrapText="1"/>
    </xf>
    <xf numFmtId="0" fontId="27" fillId="23" borderId="0" applyFill="0">
      <alignment wrapText="1"/>
    </xf>
    <xf numFmtId="0" fontId="27" fillId="23" borderId="0" applyFill="0">
      <alignment wrapText="1"/>
    </xf>
    <xf numFmtId="0" fontId="27" fillId="23" borderId="0" applyFill="0">
      <alignment wrapText="1"/>
    </xf>
    <xf numFmtId="0" fontId="27" fillId="23" borderId="0" applyFill="0">
      <alignment wrapText="1"/>
    </xf>
    <xf numFmtId="0" fontId="27" fillId="23" borderId="0" applyFill="0">
      <alignment wrapText="1"/>
    </xf>
    <xf numFmtId="0" fontId="27" fillId="23" borderId="0" applyFill="0">
      <alignment wrapText="1"/>
    </xf>
    <xf numFmtId="0" fontId="27" fillId="23" borderId="0" applyFill="0">
      <alignment wrapText="1"/>
    </xf>
    <xf numFmtId="0" fontId="27" fillId="23" borderId="0" applyFill="0">
      <alignment wrapText="1"/>
    </xf>
    <xf numFmtId="0" fontId="27" fillId="23" borderId="0" applyFill="0">
      <alignment wrapText="1"/>
    </xf>
    <xf numFmtId="0" fontId="27" fillId="23" borderId="0" applyFill="0">
      <alignment wrapText="1"/>
    </xf>
    <xf numFmtId="0" fontId="27" fillId="23" borderId="0" applyFill="0">
      <alignment wrapText="1"/>
    </xf>
    <xf numFmtId="0" fontId="27" fillId="23" borderId="0" applyFill="0">
      <alignment wrapText="1"/>
    </xf>
    <xf numFmtId="0" fontId="27" fillId="23" borderId="0" applyFill="0">
      <alignment wrapText="1"/>
    </xf>
    <xf numFmtId="0" fontId="27" fillId="23" borderId="0" applyFill="0">
      <alignment wrapText="1"/>
    </xf>
    <xf numFmtId="0" fontId="27" fillId="23" borderId="0" applyFill="0">
      <alignment wrapText="1"/>
    </xf>
    <xf numFmtId="0" fontId="27" fillId="23" borderId="0" applyFill="0">
      <alignment wrapText="1"/>
    </xf>
    <xf numFmtId="0" fontId="27" fillId="23" borderId="0" applyFill="0">
      <alignment wrapText="1"/>
    </xf>
    <xf numFmtId="0" fontId="27" fillId="23" borderId="0" applyFill="0">
      <alignment wrapText="1"/>
    </xf>
    <xf numFmtId="0" fontId="27" fillId="23" borderId="0" applyFill="0">
      <alignment wrapText="1"/>
    </xf>
    <xf numFmtId="0" fontId="27" fillId="23" borderId="0" applyFill="0">
      <alignment wrapText="1"/>
    </xf>
    <xf numFmtId="0" fontId="27" fillId="23" borderId="0" applyFill="0">
      <alignment wrapText="1"/>
    </xf>
    <xf numFmtId="0" fontId="27" fillId="23" borderId="0" applyFill="0">
      <alignment wrapText="1"/>
    </xf>
    <xf numFmtId="0" fontId="27" fillId="23" borderId="0" applyFill="0">
      <alignment wrapText="1"/>
    </xf>
    <xf numFmtId="0" fontId="27" fillId="23" borderId="0" applyFill="0">
      <alignment wrapText="1"/>
    </xf>
    <xf numFmtId="0" fontId="27" fillId="23" borderId="0" applyFill="0">
      <alignment wrapText="1"/>
    </xf>
    <xf numFmtId="0" fontId="27" fillId="23" borderId="0" applyFill="0">
      <alignment wrapText="1"/>
    </xf>
    <xf numFmtId="169" fontId="50" fillId="23" borderId="7">
      <alignment wrapText="1"/>
    </xf>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3" fillId="45" borderId="0" applyNumberFormat="0" applyBorder="0" applyAlignment="0" applyProtection="0"/>
    <xf numFmtId="0" fontId="107" fillId="92" borderId="0" applyNumberFormat="0" applyBorder="0" applyAlignment="0" applyProtection="0"/>
    <xf numFmtId="0" fontId="43" fillId="45" borderId="0" applyNumberFormat="0" applyBorder="0" applyAlignment="0" applyProtection="0"/>
    <xf numFmtId="0" fontId="43" fillId="45" borderId="0" applyNumberFormat="0" applyBorder="0" applyAlignment="0" applyProtection="0"/>
    <xf numFmtId="0" fontId="107" fillId="92" borderId="0" applyNumberFormat="0" applyBorder="0" applyAlignment="0" applyProtection="0"/>
    <xf numFmtId="0" fontId="43" fillId="45" borderId="0" applyNumberFormat="0" applyBorder="0" applyAlignment="0" applyProtection="0"/>
    <xf numFmtId="0" fontId="43" fillId="45" borderId="0" applyNumberFormat="0" applyBorder="0" applyAlignment="0" applyProtection="0"/>
    <xf numFmtId="0" fontId="107" fillId="92" borderId="0" applyNumberFormat="0" applyBorder="0" applyAlignment="0" applyProtection="0"/>
    <xf numFmtId="0" fontId="43" fillId="45" borderId="0" applyNumberFormat="0" applyBorder="0" applyAlignment="0" applyProtection="0"/>
    <xf numFmtId="0" fontId="43" fillId="45" borderId="0" applyNumberFormat="0" applyBorder="0" applyAlignment="0" applyProtection="0"/>
    <xf numFmtId="0" fontId="107" fillId="92" borderId="0" applyNumberFormat="0" applyBorder="0" applyAlignment="0" applyProtection="0"/>
    <xf numFmtId="0" fontId="43" fillId="45" borderId="0" applyNumberFormat="0" applyBorder="0" applyAlignment="0" applyProtection="0"/>
    <xf numFmtId="0" fontId="43" fillId="45" borderId="0" applyNumberFormat="0" applyBorder="0" applyAlignment="0" applyProtection="0"/>
    <xf numFmtId="0" fontId="107" fillId="92" borderId="0" applyNumberFormat="0" applyBorder="0" applyAlignment="0" applyProtection="0"/>
    <xf numFmtId="0" fontId="43" fillId="45" borderId="0" applyNumberFormat="0" applyBorder="0" applyAlignment="0" applyProtection="0"/>
    <xf numFmtId="0" fontId="43" fillId="45" borderId="0" applyNumberFormat="0" applyBorder="0" applyAlignment="0" applyProtection="0"/>
    <xf numFmtId="0" fontId="107" fillId="92" borderId="0" applyNumberFormat="0" applyBorder="0" applyAlignment="0" applyProtection="0"/>
    <xf numFmtId="0" fontId="43" fillId="45" borderId="0" applyNumberFormat="0" applyBorder="0" applyAlignment="0" applyProtection="0"/>
    <xf numFmtId="0" fontId="43" fillId="45" borderId="0" applyNumberFormat="0" applyBorder="0" applyAlignment="0" applyProtection="0"/>
    <xf numFmtId="0" fontId="43" fillId="45" borderId="0" applyNumberFormat="0" applyBorder="0" applyAlignment="0" applyProtection="0"/>
    <xf numFmtId="0" fontId="43" fillId="45" borderId="0" applyNumberFormat="0" applyBorder="0" applyAlignment="0" applyProtection="0"/>
    <xf numFmtId="0" fontId="43" fillId="45" borderId="0" applyNumberFormat="0" applyBorder="0" applyAlignment="0" applyProtection="0"/>
    <xf numFmtId="0" fontId="43" fillId="45" borderId="0" applyNumberFormat="0" applyBorder="0" applyAlignment="0" applyProtection="0"/>
    <xf numFmtId="0" fontId="7" fillId="0" borderId="0"/>
    <xf numFmtId="0" fontId="25" fillId="0" borderId="0"/>
    <xf numFmtId="0" fontId="108" fillId="0" borderId="0"/>
    <xf numFmtId="0" fontId="109" fillId="0" borderId="0"/>
    <xf numFmtId="0" fontId="25" fillId="0" borderId="0"/>
    <xf numFmtId="0" fontId="4" fillId="0" borderId="0"/>
    <xf numFmtId="0" fontId="25" fillId="0" borderId="0"/>
    <xf numFmtId="0" fontId="25" fillId="0" borderId="0"/>
    <xf numFmtId="0" fontId="4"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4" fillId="0" borderId="0"/>
    <xf numFmtId="0" fontId="25" fillId="0" borderId="0"/>
    <xf numFmtId="0" fontId="25" fillId="0" borderId="0"/>
    <xf numFmtId="0" fontId="25" fillId="0" borderId="0"/>
    <xf numFmtId="0" fontId="25" fillId="0" borderId="0"/>
    <xf numFmtId="0" fontId="48" fillId="0" borderId="0"/>
    <xf numFmtId="0" fontId="4" fillId="0" borderId="0"/>
    <xf numFmtId="0" fontId="24" fillId="0" borderId="0"/>
    <xf numFmtId="0" fontId="24" fillId="0" borderId="0"/>
    <xf numFmtId="0" fontId="25" fillId="0" borderId="0"/>
    <xf numFmtId="0" fontId="4" fillId="0" borderId="0"/>
    <xf numFmtId="0" fontId="4" fillId="0" borderId="0"/>
    <xf numFmtId="0" fontId="25" fillId="0" borderId="0"/>
    <xf numFmtId="0" fontId="25" fillId="0" borderId="0"/>
    <xf numFmtId="0" fontId="24" fillId="0" borderId="0"/>
    <xf numFmtId="0" fontId="48" fillId="0" borderId="0"/>
    <xf numFmtId="0" fontId="4" fillId="0" borderId="0"/>
    <xf numFmtId="0" fontId="25" fillId="0" borderId="0"/>
    <xf numFmtId="0" fontId="48" fillId="0" borderId="0"/>
    <xf numFmtId="49" fontId="28" fillId="0" borderId="0" applyBorder="0">
      <alignment vertical="top"/>
    </xf>
    <xf numFmtId="0" fontId="34" fillId="26" borderId="0" applyNumberFormat="0" applyBorder="0" applyAlignment="0" applyProtection="0"/>
    <xf numFmtId="0" fontId="110" fillId="71" borderId="0" applyNumberFormat="0" applyBorder="0" applyAlignment="0" applyProtection="0"/>
    <xf numFmtId="0" fontId="34" fillId="26" borderId="0" applyNumberFormat="0" applyBorder="0" applyAlignment="0" applyProtection="0"/>
    <xf numFmtId="0" fontId="34" fillId="26" borderId="0" applyNumberFormat="0" applyBorder="0" applyAlignment="0" applyProtection="0"/>
    <xf numFmtId="0" fontId="110" fillId="71" borderId="0" applyNumberFormat="0" applyBorder="0" applyAlignment="0" applyProtection="0"/>
    <xf numFmtId="0" fontId="34" fillId="26" borderId="0" applyNumberFormat="0" applyBorder="0" applyAlignment="0" applyProtection="0"/>
    <xf numFmtId="0" fontId="34" fillId="26" borderId="0" applyNumberFormat="0" applyBorder="0" applyAlignment="0" applyProtection="0"/>
    <xf numFmtId="0" fontId="110" fillId="71" borderId="0" applyNumberFormat="0" applyBorder="0" applyAlignment="0" applyProtection="0"/>
    <xf numFmtId="0" fontId="34" fillId="26" borderId="0" applyNumberFormat="0" applyBorder="0" applyAlignment="0" applyProtection="0"/>
    <xf numFmtId="0" fontId="34" fillId="26" borderId="0" applyNumberFormat="0" applyBorder="0" applyAlignment="0" applyProtection="0"/>
    <xf numFmtId="0" fontId="110" fillId="71" borderId="0" applyNumberFormat="0" applyBorder="0" applyAlignment="0" applyProtection="0"/>
    <xf numFmtId="0" fontId="34" fillId="26" borderId="0" applyNumberFormat="0" applyBorder="0" applyAlignment="0" applyProtection="0"/>
    <xf numFmtId="0" fontId="34" fillId="26" borderId="0" applyNumberFormat="0" applyBorder="0" applyAlignment="0" applyProtection="0"/>
    <xf numFmtId="0" fontId="110" fillId="71" borderId="0" applyNumberFormat="0" applyBorder="0" applyAlignment="0" applyProtection="0"/>
    <xf numFmtId="0" fontId="34" fillId="26" borderId="0" applyNumberFormat="0" applyBorder="0" applyAlignment="0" applyProtection="0"/>
    <xf numFmtId="0" fontId="34" fillId="26" borderId="0" applyNumberFormat="0" applyBorder="0" applyAlignment="0" applyProtection="0"/>
    <xf numFmtId="0" fontId="110" fillId="71" borderId="0" applyNumberFormat="0" applyBorder="0" applyAlignment="0" applyProtection="0"/>
    <xf numFmtId="0" fontId="34" fillId="26" borderId="0" applyNumberFormat="0" applyBorder="0" applyAlignment="0" applyProtection="0"/>
    <xf numFmtId="0" fontId="34" fillId="26" borderId="0" applyNumberFormat="0" applyBorder="0" applyAlignment="0" applyProtection="0"/>
    <xf numFmtId="0" fontId="34" fillId="26" borderId="0" applyNumberFormat="0" applyBorder="0" applyAlignment="0" applyProtection="0"/>
    <xf numFmtId="0" fontId="34" fillId="26" borderId="0" applyNumberFormat="0" applyBorder="0" applyAlignment="0" applyProtection="0"/>
    <xf numFmtId="0" fontId="34" fillId="26" borderId="0" applyNumberFormat="0" applyBorder="0" applyAlignment="0" applyProtection="0"/>
    <xf numFmtId="0" fontId="34" fillId="26" borderId="0" applyNumberFormat="0" applyBorder="0" applyAlignment="0" applyProtection="0"/>
    <xf numFmtId="0" fontId="37" fillId="0" borderId="0" applyNumberFormat="0" applyFill="0" applyBorder="0" applyAlignment="0" applyProtection="0"/>
    <xf numFmtId="0" fontId="111"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111"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111"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111"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111"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111"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46" borderId="16" applyNumberFormat="0" applyFont="0" applyAlignment="0" applyProtection="0"/>
    <xf numFmtId="0" fontId="4" fillId="46" borderId="16" applyNumberFormat="0" applyFont="0" applyAlignment="0" applyProtection="0"/>
    <xf numFmtId="0" fontId="4" fillId="46" borderId="16" applyNumberFormat="0" applyFont="0" applyAlignment="0" applyProtection="0"/>
    <xf numFmtId="0" fontId="4" fillId="46" borderId="16" applyNumberFormat="0" applyFont="0" applyAlignment="0" applyProtection="0"/>
    <xf numFmtId="0" fontId="4" fillId="46" borderId="16" applyNumberFormat="0" applyFont="0" applyAlignment="0" applyProtection="0"/>
    <xf numFmtId="0" fontId="4" fillId="46" borderId="16" applyNumberFormat="0" applyFont="0" applyAlignment="0" applyProtection="0"/>
    <xf numFmtId="0" fontId="4" fillId="46" borderId="16" applyNumberFormat="0" applyFont="0" applyAlignment="0" applyProtection="0"/>
    <xf numFmtId="0" fontId="4" fillId="46" borderId="16" applyNumberFormat="0" applyFont="0" applyAlignment="0" applyProtection="0"/>
    <xf numFmtId="0" fontId="4" fillId="46" borderId="16" applyNumberFormat="0" applyFont="0" applyAlignment="0" applyProtection="0"/>
    <xf numFmtId="0" fontId="4" fillId="46" borderId="16" applyNumberFormat="0" applyFont="0" applyAlignment="0" applyProtection="0"/>
    <xf numFmtId="0" fontId="48" fillId="93" borderId="16" applyNumberFormat="0" applyAlignment="0" applyProtection="0"/>
    <xf numFmtId="0" fontId="24" fillId="46" borderId="16" applyNumberFormat="0" applyFont="0" applyAlignment="0" applyProtection="0"/>
    <xf numFmtId="0" fontId="24" fillId="46" borderId="16" applyNumberFormat="0" applyFont="0" applyAlignment="0" applyProtection="0"/>
    <xf numFmtId="0" fontId="24" fillId="46" borderId="16" applyNumberFormat="0" applyFont="0" applyAlignment="0" applyProtection="0"/>
    <xf numFmtId="0" fontId="24" fillId="46" borderId="16" applyNumberFormat="0" applyFont="0" applyAlignment="0" applyProtection="0"/>
    <xf numFmtId="0" fontId="24" fillId="46" borderId="16" applyNumberFormat="0" applyFont="0" applyAlignment="0" applyProtection="0"/>
    <xf numFmtId="0" fontId="24" fillId="46" borderId="16" applyNumberFormat="0" applyFont="0" applyAlignment="0" applyProtection="0"/>
    <xf numFmtId="0" fontId="24" fillId="46" borderId="16" applyNumberFormat="0" applyFont="0" applyAlignment="0" applyProtection="0"/>
    <xf numFmtId="0" fontId="24" fillId="46" borderId="16" applyNumberFormat="0" applyFont="0" applyAlignment="0" applyProtection="0"/>
    <xf numFmtId="0" fontId="24" fillId="46" borderId="16" applyNumberFormat="0" applyFont="0" applyAlignment="0" applyProtection="0"/>
    <xf numFmtId="0" fontId="48" fillId="93" borderId="16" applyNumberFormat="0" applyAlignment="0" applyProtection="0"/>
    <xf numFmtId="0" fontId="24" fillId="46" borderId="16" applyNumberFormat="0" applyFont="0" applyAlignment="0" applyProtection="0"/>
    <xf numFmtId="0" fontId="24" fillId="46" borderId="16" applyNumberFormat="0" applyFont="0" applyAlignment="0" applyProtection="0"/>
    <xf numFmtId="0" fontId="24" fillId="46" borderId="16" applyNumberFormat="0" applyFont="0" applyAlignment="0" applyProtection="0"/>
    <xf numFmtId="0" fontId="24" fillId="46" borderId="16" applyNumberFormat="0" applyFont="0" applyAlignment="0" applyProtection="0"/>
    <xf numFmtId="0" fontId="24" fillId="46" borderId="16" applyNumberFormat="0" applyFont="0" applyAlignment="0" applyProtection="0"/>
    <xf numFmtId="0" fontId="24" fillId="46" borderId="16" applyNumberFormat="0" applyFont="0" applyAlignment="0" applyProtection="0"/>
    <xf numFmtId="0" fontId="24" fillId="46" borderId="16" applyNumberFormat="0" applyFont="0" applyAlignment="0" applyProtection="0"/>
    <xf numFmtId="0" fontId="24" fillId="46" borderId="16" applyNumberFormat="0" applyFont="0" applyAlignment="0" applyProtection="0"/>
    <xf numFmtId="0" fontId="24" fillId="46" borderId="16" applyNumberFormat="0" applyFont="0" applyAlignment="0" applyProtection="0"/>
    <xf numFmtId="0" fontId="48" fillId="93" borderId="16" applyNumberFormat="0" applyAlignment="0" applyProtection="0"/>
    <xf numFmtId="0" fontId="24" fillId="46" borderId="16" applyNumberFormat="0" applyFont="0" applyAlignment="0" applyProtection="0"/>
    <xf numFmtId="0" fontId="24" fillId="46" borderId="16" applyNumberFormat="0" applyFont="0" applyAlignment="0" applyProtection="0"/>
    <xf numFmtId="0" fontId="24" fillId="46" borderId="16" applyNumberFormat="0" applyFont="0" applyAlignment="0" applyProtection="0"/>
    <xf numFmtId="0" fontId="24" fillId="46" borderId="16" applyNumberFormat="0" applyFont="0" applyAlignment="0" applyProtection="0"/>
    <xf numFmtId="0" fontId="24" fillId="46" borderId="16" applyNumberFormat="0" applyFont="0" applyAlignment="0" applyProtection="0"/>
    <xf numFmtId="0" fontId="24" fillId="46" borderId="16" applyNumberFormat="0" applyFont="0" applyAlignment="0" applyProtection="0"/>
    <xf numFmtId="0" fontId="24" fillId="46" borderId="16" applyNumberFormat="0" applyFont="0" applyAlignment="0" applyProtection="0"/>
    <xf numFmtId="0" fontId="24" fillId="46" borderId="16" applyNumberFormat="0" applyFont="0" applyAlignment="0" applyProtection="0"/>
    <xf numFmtId="0" fontId="24" fillId="46" borderId="16" applyNumberFormat="0" applyFont="0" applyAlignment="0" applyProtection="0"/>
    <xf numFmtId="0" fontId="48" fillId="93" borderId="16" applyNumberFormat="0" applyAlignment="0" applyProtection="0"/>
    <xf numFmtId="0" fontId="24" fillId="46" borderId="16" applyNumberFormat="0" applyFont="0" applyAlignment="0" applyProtection="0"/>
    <xf numFmtId="0" fontId="24" fillId="46" borderId="16" applyNumberFormat="0" applyFont="0" applyAlignment="0" applyProtection="0"/>
    <xf numFmtId="0" fontId="24" fillId="46" borderId="16" applyNumberFormat="0" applyFont="0" applyAlignment="0" applyProtection="0"/>
    <xf numFmtId="0" fontId="24" fillId="46" borderId="16" applyNumberFormat="0" applyFont="0" applyAlignment="0" applyProtection="0"/>
    <xf numFmtId="0" fontId="24" fillId="46" borderId="16" applyNumberFormat="0" applyFont="0" applyAlignment="0" applyProtection="0"/>
    <xf numFmtId="0" fontId="24" fillId="46" borderId="16" applyNumberFormat="0" applyFont="0" applyAlignment="0" applyProtection="0"/>
    <xf numFmtId="0" fontId="24" fillId="46" borderId="16" applyNumberFormat="0" applyFont="0" applyAlignment="0" applyProtection="0"/>
    <xf numFmtId="0" fontId="24" fillId="46" borderId="16" applyNumberFormat="0" applyFont="0" applyAlignment="0" applyProtection="0"/>
    <xf numFmtId="0" fontId="24" fillId="46" borderId="16" applyNumberFormat="0" applyFont="0" applyAlignment="0" applyProtection="0"/>
    <xf numFmtId="0" fontId="48" fillId="93" borderId="16" applyNumberFormat="0" applyAlignment="0" applyProtection="0"/>
    <xf numFmtId="0" fontId="24" fillId="46" borderId="16" applyNumberFormat="0" applyFont="0" applyAlignment="0" applyProtection="0"/>
    <xf numFmtId="0" fontId="24" fillId="46" borderId="16" applyNumberFormat="0" applyFont="0" applyAlignment="0" applyProtection="0"/>
    <xf numFmtId="0" fontId="48" fillId="93" borderId="16" applyNumberFormat="0" applyAlignment="0" applyProtection="0"/>
    <xf numFmtId="0" fontId="24" fillId="46" borderId="16" applyNumberFormat="0" applyFont="0" applyAlignment="0" applyProtection="0"/>
    <xf numFmtId="0" fontId="24" fillId="46" borderId="16" applyNumberFormat="0" applyFont="0" applyAlignment="0" applyProtection="0"/>
    <xf numFmtId="0" fontId="24" fillId="46" borderId="16" applyNumberFormat="0" applyFont="0" applyAlignment="0" applyProtection="0"/>
    <xf numFmtId="0" fontId="24" fillId="46" borderId="16" applyNumberFormat="0" applyFont="0" applyAlignment="0" applyProtection="0"/>
    <xf numFmtId="0" fontId="24" fillId="46" borderId="16" applyNumberFormat="0" applyFont="0" applyAlignment="0" applyProtection="0"/>
    <xf numFmtId="0" fontId="24" fillId="46" borderId="16" applyNumberFormat="0" applyFont="0" applyAlignment="0" applyProtection="0"/>
    <xf numFmtId="0" fontId="24" fillId="46" borderId="16" applyNumberFormat="0" applyFont="0" applyAlignment="0" applyProtection="0"/>
    <xf numFmtId="0" fontId="24" fillId="46" borderId="16" applyNumberFormat="0" applyFont="0" applyAlignment="0" applyProtection="0"/>
    <xf numFmtId="9" fontId="4" fillId="0" borderId="0" applyFont="0" applyFill="0" applyBorder="0" applyAlignment="0" applyProtection="0"/>
    <xf numFmtId="9" fontId="24" fillId="0" borderId="0" applyFont="0" applyFill="0" applyBorder="0" applyAlignment="0" applyProtection="0"/>
    <xf numFmtId="9" fontId="48" fillId="0" borderId="0" applyFill="0" applyBorder="0" applyAlignment="0" applyProtection="0"/>
    <xf numFmtId="9" fontId="4" fillId="0" borderId="0" applyFont="0" applyFill="0" applyBorder="0" applyAlignment="0" applyProtection="0"/>
    <xf numFmtId="9" fontId="52" fillId="0" borderId="0" applyFont="0" applyFill="0" applyBorder="0" applyAlignment="0" applyProtection="0"/>
    <xf numFmtId="9" fontId="48" fillId="0" borderId="0" applyFill="0" applyBorder="0" applyAlignment="0" applyProtection="0"/>
    <xf numFmtId="9" fontId="25" fillId="0" borderId="0" applyFont="0" applyFill="0" applyBorder="0" applyAlignment="0" applyProtection="0"/>
    <xf numFmtId="9" fontId="24" fillId="0" borderId="0" applyFont="0" applyFill="0" applyBorder="0" applyAlignment="0" applyProtection="0"/>
    <xf numFmtId="9" fontId="52"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5" fillId="0" borderId="0" applyFont="0" applyFill="0" applyBorder="0" applyAlignment="0" applyProtection="0"/>
    <xf numFmtId="9" fontId="24" fillId="0" borderId="0" applyFont="0" applyFill="0" applyBorder="0" applyAlignment="0" applyProtection="0"/>
    <xf numFmtId="9" fontId="25" fillId="0" borderId="0" applyFont="0" applyFill="0" applyBorder="0" applyAlignment="0" applyProtection="0"/>
    <xf numFmtId="9" fontId="48" fillId="0" borderId="0" applyFill="0" applyBorder="0" applyAlignment="0" applyProtection="0"/>
    <xf numFmtId="0" fontId="42" fillId="0" borderId="15" applyNumberFormat="0" applyFill="0" applyAlignment="0" applyProtection="0"/>
    <xf numFmtId="0" fontId="112" fillId="0" borderId="15" applyNumberFormat="0" applyFill="0" applyAlignment="0" applyProtection="0"/>
    <xf numFmtId="0" fontId="42" fillId="0" borderId="15" applyNumberFormat="0" applyFill="0" applyAlignment="0" applyProtection="0"/>
    <xf numFmtId="0" fontId="42" fillId="0" borderId="15" applyNumberFormat="0" applyFill="0" applyAlignment="0" applyProtection="0"/>
    <xf numFmtId="0" fontId="112" fillId="0" borderId="15" applyNumberFormat="0" applyFill="0" applyAlignment="0" applyProtection="0"/>
    <xf numFmtId="0" fontId="42" fillId="0" borderId="15" applyNumberFormat="0" applyFill="0" applyAlignment="0" applyProtection="0"/>
    <xf numFmtId="0" fontId="42" fillId="0" borderId="15" applyNumberFormat="0" applyFill="0" applyAlignment="0" applyProtection="0"/>
    <xf numFmtId="0" fontId="112" fillId="0" borderId="15" applyNumberFormat="0" applyFill="0" applyAlignment="0" applyProtection="0"/>
    <xf numFmtId="0" fontId="42" fillId="0" borderId="15" applyNumberFormat="0" applyFill="0" applyAlignment="0" applyProtection="0"/>
    <xf numFmtId="0" fontId="42" fillId="0" borderId="15" applyNumberFormat="0" applyFill="0" applyAlignment="0" applyProtection="0"/>
    <xf numFmtId="0" fontId="112" fillId="0" borderId="15" applyNumberFormat="0" applyFill="0" applyAlignment="0" applyProtection="0"/>
    <xf numFmtId="0" fontId="42" fillId="0" borderId="15" applyNumberFormat="0" applyFill="0" applyAlignment="0" applyProtection="0"/>
    <xf numFmtId="0" fontId="42" fillId="0" borderId="15" applyNumberFormat="0" applyFill="0" applyAlignment="0" applyProtection="0"/>
    <xf numFmtId="0" fontId="112" fillId="0" borderId="15" applyNumberFormat="0" applyFill="0" applyAlignment="0" applyProtection="0"/>
    <xf numFmtId="0" fontId="42" fillId="0" borderId="15" applyNumberFormat="0" applyFill="0" applyAlignment="0" applyProtection="0"/>
    <xf numFmtId="0" fontId="42" fillId="0" borderId="15" applyNumberFormat="0" applyFill="0" applyAlignment="0" applyProtection="0"/>
    <xf numFmtId="0" fontId="112" fillId="0" borderId="15" applyNumberFormat="0" applyFill="0" applyAlignment="0" applyProtection="0"/>
    <xf numFmtId="0" fontId="42" fillId="0" borderId="15" applyNumberFormat="0" applyFill="0" applyAlignment="0" applyProtection="0"/>
    <xf numFmtId="0" fontId="42" fillId="0" borderId="15" applyNumberFormat="0" applyFill="0" applyAlignment="0" applyProtection="0"/>
    <xf numFmtId="0" fontId="42" fillId="0" borderId="15" applyNumberFormat="0" applyFill="0" applyAlignment="0" applyProtection="0"/>
    <xf numFmtId="0" fontId="42" fillId="0" borderId="15" applyNumberFormat="0" applyFill="0" applyAlignment="0" applyProtection="0"/>
    <xf numFmtId="0" fontId="42" fillId="0" borderId="15" applyNumberFormat="0" applyFill="0" applyAlignment="0" applyProtection="0"/>
    <xf numFmtId="0" fontId="42" fillId="0" borderId="15" applyNumberFormat="0" applyFill="0" applyAlignment="0" applyProtection="0"/>
    <xf numFmtId="0" fontId="42" fillId="0" borderId="15" applyNumberFormat="0" applyFill="0" applyAlignment="0" applyProtection="0"/>
    <xf numFmtId="0" fontId="42" fillId="0" borderId="15" applyNumberFormat="0" applyFill="0" applyAlignment="0" applyProtection="0"/>
    <xf numFmtId="38" fontId="53" fillId="0" borderId="0">
      <alignment vertical="top"/>
    </xf>
    <xf numFmtId="38" fontId="53" fillId="0" borderId="0">
      <alignment vertical="top"/>
    </xf>
    <xf numFmtId="0" fontId="55" fillId="0" borderId="0"/>
    <xf numFmtId="168" fontId="27" fillId="0" borderId="0" applyFill="0" applyBorder="0" applyAlignment="0" applyProtection="0"/>
    <xf numFmtId="168" fontId="27" fillId="0" borderId="0" applyFill="0" applyBorder="0" applyAlignment="0" applyProtection="0"/>
    <xf numFmtId="168" fontId="27" fillId="0" borderId="0" applyFill="0" applyBorder="0" applyAlignment="0" applyProtection="0"/>
    <xf numFmtId="168" fontId="27" fillId="0" borderId="0" applyFill="0" applyBorder="0" applyAlignment="0" applyProtection="0"/>
    <xf numFmtId="168" fontId="27" fillId="0" borderId="0" applyFill="0" applyBorder="0" applyAlignment="0" applyProtection="0"/>
    <xf numFmtId="168" fontId="27" fillId="0" borderId="0" applyFill="0" applyBorder="0" applyAlignment="0" applyProtection="0"/>
    <xf numFmtId="168" fontId="27" fillId="0" borderId="0" applyFill="0" applyBorder="0" applyAlignment="0" applyProtection="0"/>
    <xf numFmtId="168" fontId="27" fillId="0" borderId="0" applyFill="0" applyBorder="0" applyAlignment="0" applyProtection="0"/>
    <xf numFmtId="0" fontId="47" fillId="0" borderId="0" applyNumberFormat="0" applyFill="0" applyBorder="0" applyAlignment="0" applyProtection="0"/>
    <xf numFmtId="0" fontId="113"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113"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113"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113"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113"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113"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49" fontId="27" fillId="0" borderId="0">
      <alignment horizontal="center"/>
    </xf>
    <xf numFmtId="49" fontId="27" fillId="0" borderId="0">
      <alignment horizontal="center"/>
    </xf>
    <xf numFmtId="49" fontId="27" fillId="0" borderId="0">
      <alignment horizontal="center"/>
    </xf>
    <xf numFmtId="49" fontId="27" fillId="0" borderId="0">
      <alignment horizontal="center"/>
    </xf>
    <xf numFmtId="49" fontId="27" fillId="0" borderId="0">
      <alignment horizontal="center"/>
    </xf>
    <xf numFmtId="49" fontId="27" fillId="0" borderId="0">
      <alignment horizontal="center"/>
    </xf>
    <xf numFmtId="49" fontId="27" fillId="0" borderId="0">
      <alignment horizontal="center"/>
    </xf>
    <xf numFmtId="49" fontId="27" fillId="0" borderId="0">
      <alignment horizontal="center"/>
    </xf>
    <xf numFmtId="2" fontId="27" fillId="0" borderId="0" applyFill="0" applyBorder="0" applyAlignment="0" applyProtection="0"/>
    <xf numFmtId="2" fontId="27" fillId="0" borderId="0" applyFill="0" applyBorder="0" applyAlignment="0" applyProtection="0"/>
    <xf numFmtId="2" fontId="27" fillId="0" borderId="0" applyFill="0" applyBorder="0" applyAlignment="0" applyProtection="0"/>
    <xf numFmtId="2" fontId="27" fillId="0" borderId="0" applyFill="0" applyBorder="0" applyAlignment="0" applyProtection="0"/>
    <xf numFmtId="2" fontId="27" fillId="0" borderId="0" applyFill="0" applyBorder="0" applyAlignment="0" applyProtection="0"/>
    <xf numFmtId="2" fontId="27" fillId="0" borderId="0" applyFill="0" applyBorder="0" applyAlignment="0" applyProtection="0"/>
    <xf numFmtId="2" fontId="27" fillId="0" borderId="0" applyFill="0" applyBorder="0" applyAlignment="0" applyProtection="0"/>
    <xf numFmtId="2" fontId="27" fillId="0" borderId="0" applyFill="0" applyBorder="0" applyAlignment="0" applyProtection="0"/>
    <xf numFmtId="2" fontId="27" fillId="0" borderId="0" applyFill="0" applyBorder="0" applyAlignment="0" applyProtection="0"/>
    <xf numFmtId="2" fontId="27" fillId="0" borderId="0" applyFill="0" applyBorder="0" applyAlignment="0" applyProtection="0"/>
    <xf numFmtId="43" fontId="25" fillId="0" borderId="0" applyFont="0" applyFill="0" applyBorder="0" applyAlignment="0" applyProtection="0"/>
    <xf numFmtId="43" fontId="5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4" fillId="0" borderId="0" applyFont="0" applyFill="0" applyBorder="0" applyAlignment="0" applyProtection="0"/>
    <xf numFmtId="165" fontId="24" fillId="0" borderId="0" applyFont="0" applyFill="0" applyBorder="0" applyAlignment="0" applyProtection="0"/>
    <xf numFmtId="4" fontId="28" fillId="23" borderId="0" applyFont="0" applyBorder="0">
      <alignment horizontal="right"/>
    </xf>
    <xf numFmtId="4" fontId="28" fillId="23" borderId="20" applyBorder="0">
      <alignment horizontal="right"/>
    </xf>
    <xf numFmtId="4" fontId="28" fillId="67" borderId="19" applyBorder="0">
      <alignment horizontal="right"/>
    </xf>
    <xf numFmtId="0" fontId="38" fillId="27" borderId="0" applyNumberFormat="0" applyBorder="0" applyAlignment="0" applyProtection="0"/>
    <xf numFmtId="0" fontId="114" fillId="69" borderId="0" applyNumberFormat="0" applyBorder="0" applyAlignment="0" applyProtection="0"/>
    <xf numFmtId="0" fontId="38" fillId="27" borderId="0" applyNumberFormat="0" applyBorder="0" applyAlignment="0" applyProtection="0"/>
    <xf numFmtId="0" fontId="38" fillId="27" borderId="0" applyNumberFormat="0" applyBorder="0" applyAlignment="0" applyProtection="0"/>
    <xf numFmtId="0" fontId="114" fillId="69" borderId="0" applyNumberFormat="0" applyBorder="0" applyAlignment="0" applyProtection="0"/>
    <xf numFmtId="0" fontId="38" fillId="27" borderId="0" applyNumberFormat="0" applyBorder="0" applyAlignment="0" applyProtection="0"/>
    <xf numFmtId="0" fontId="38" fillId="27" borderId="0" applyNumberFormat="0" applyBorder="0" applyAlignment="0" applyProtection="0"/>
    <xf numFmtId="0" fontId="114" fillId="69" borderId="0" applyNumberFormat="0" applyBorder="0" applyAlignment="0" applyProtection="0"/>
    <xf numFmtId="0" fontId="38" fillId="27" borderId="0" applyNumberFormat="0" applyBorder="0" applyAlignment="0" applyProtection="0"/>
    <xf numFmtId="0" fontId="38" fillId="27" borderId="0" applyNumberFormat="0" applyBorder="0" applyAlignment="0" applyProtection="0"/>
    <xf numFmtId="0" fontId="114" fillId="69" borderId="0" applyNumberFormat="0" applyBorder="0" applyAlignment="0" applyProtection="0"/>
    <xf numFmtId="0" fontId="38" fillId="27" borderId="0" applyNumberFormat="0" applyBorder="0" applyAlignment="0" applyProtection="0"/>
    <xf numFmtId="0" fontId="38" fillId="27" borderId="0" applyNumberFormat="0" applyBorder="0" applyAlignment="0" applyProtection="0"/>
    <xf numFmtId="0" fontId="114" fillId="69" borderId="0" applyNumberFormat="0" applyBorder="0" applyAlignment="0" applyProtection="0"/>
    <xf numFmtId="0" fontId="38" fillId="27" borderId="0" applyNumberFormat="0" applyBorder="0" applyAlignment="0" applyProtection="0"/>
    <xf numFmtId="0" fontId="38" fillId="27" borderId="0" applyNumberFormat="0" applyBorder="0" applyAlignment="0" applyProtection="0"/>
    <xf numFmtId="0" fontId="114" fillId="69" borderId="0" applyNumberFormat="0" applyBorder="0" applyAlignment="0" applyProtection="0"/>
    <xf numFmtId="0" fontId="38" fillId="27" borderId="0" applyNumberFormat="0" applyBorder="0" applyAlignment="0" applyProtection="0"/>
    <xf numFmtId="0" fontId="38" fillId="27" borderId="0" applyNumberFormat="0" applyBorder="0" applyAlignment="0" applyProtection="0"/>
    <xf numFmtId="0" fontId="38" fillId="27" borderId="0" applyNumberFormat="0" applyBorder="0" applyAlignment="0" applyProtection="0"/>
    <xf numFmtId="0" fontId="38" fillId="27" borderId="0" applyNumberFormat="0" applyBorder="0" applyAlignment="0" applyProtection="0"/>
    <xf numFmtId="0" fontId="38" fillId="27" borderId="0" applyNumberFormat="0" applyBorder="0" applyAlignment="0" applyProtection="0"/>
    <xf numFmtId="0" fontId="38" fillId="27"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08" fillId="0" borderId="0"/>
    <xf numFmtId="0" fontId="24" fillId="0" borderId="0"/>
    <xf numFmtId="0" fontId="115" fillId="0" borderId="0"/>
    <xf numFmtId="0" fontId="1" fillId="0" borderId="0"/>
    <xf numFmtId="0" fontId="1" fillId="0" borderId="0"/>
    <xf numFmtId="0" fontId="55" fillId="0" borderId="0"/>
    <xf numFmtId="0" fontId="4" fillId="0" borderId="0"/>
    <xf numFmtId="0" fontId="1" fillId="0" borderId="0"/>
    <xf numFmtId="0" fontId="52" fillId="0" borderId="0"/>
    <xf numFmtId="0" fontId="25" fillId="25" borderId="0" applyNumberFormat="0" applyBorder="0" applyAlignment="0" applyProtection="0"/>
    <xf numFmtId="0" fontId="25" fillId="26" borderId="0" applyNumberFormat="0" applyBorder="0" applyAlignment="0" applyProtection="0"/>
    <xf numFmtId="0" fontId="25" fillId="27" borderId="0" applyNumberFormat="0" applyBorder="0" applyAlignment="0" applyProtection="0"/>
    <xf numFmtId="0" fontId="25" fillId="28" borderId="0" applyNumberFormat="0" applyBorder="0" applyAlignment="0" applyProtection="0"/>
    <xf numFmtId="0" fontId="25" fillId="32" borderId="0" applyNumberFormat="0" applyBorder="0" applyAlignment="0" applyProtection="0"/>
    <xf numFmtId="0" fontId="25" fillId="33" borderId="0" applyNumberFormat="0" applyBorder="0" applyAlignment="0" applyProtection="0"/>
    <xf numFmtId="0" fontId="25" fillId="34" borderId="0" applyNumberFormat="0" applyBorder="0" applyAlignment="0" applyProtection="0"/>
    <xf numFmtId="0" fontId="25" fillId="35" borderId="0" applyNumberFormat="0" applyBorder="0" applyAlignment="0" applyProtection="0"/>
    <xf numFmtId="0" fontId="25" fillId="29" borderId="0" applyNumberFormat="0" applyBorder="0" applyAlignment="0" applyProtection="0"/>
    <xf numFmtId="0" fontId="25" fillId="28" borderId="0" applyNumberFormat="0" applyBorder="0" applyAlignment="0" applyProtection="0"/>
    <xf numFmtId="0" fontId="25" fillId="34" borderId="0" applyNumberFormat="0" applyBorder="0" applyAlignment="0" applyProtection="0"/>
    <xf numFmtId="0" fontId="25" fillId="36" borderId="0" applyNumberFormat="0" applyBorder="0" applyAlignment="0" applyProtection="0"/>
    <xf numFmtId="0" fontId="33" fillId="37" borderId="0" applyNumberFormat="0" applyBorder="0" applyAlignment="0" applyProtection="0"/>
    <xf numFmtId="0" fontId="33" fillId="35" borderId="0" applyNumberFormat="0" applyBorder="0" applyAlignment="0" applyProtection="0"/>
    <xf numFmtId="0" fontId="33" fillId="29" borderId="0" applyNumberFormat="0" applyBorder="0" applyAlignment="0" applyProtection="0"/>
    <xf numFmtId="0" fontId="33" fillId="30" borderId="0" applyNumberFormat="0" applyBorder="0" applyAlignment="0" applyProtection="0"/>
    <xf numFmtId="0" fontId="33" fillId="38"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8" borderId="0" applyNumberFormat="0" applyBorder="0" applyAlignment="0" applyProtection="0"/>
    <xf numFmtId="0" fontId="33" fillId="30" borderId="0" applyNumberFormat="0" applyBorder="0" applyAlignment="0" applyProtection="0"/>
    <xf numFmtId="0" fontId="33" fillId="29" borderId="0" applyNumberFormat="0" applyBorder="0" applyAlignment="0" applyProtection="0"/>
    <xf numFmtId="0" fontId="33" fillId="35" borderId="0" applyNumberFormat="0" applyBorder="0" applyAlignment="0" applyProtection="0"/>
    <xf numFmtId="0" fontId="33" fillId="37" borderId="0" applyNumberFormat="0" applyBorder="0" applyAlignment="0" applyProtection="0"/>
    <xf numFmtId="0" fontId="25" fillId="36" borderId="0" applyNumberFormat="0" applyBorder="0" applyAlignment="0" applyProtection="0"/>
    <xf numFmtId="0" fontId="25" fillId="34" borderId="0" applyNumberFormat="0" applyBorder="0" applyAlignment="0" applyProtection="0"/>
    <xf numFmtId="0" fontId="25" fillId="28" borderId="0" applyNumberFormat="0" applyBorder="0" applyAlignment="0" applyProtection="0"/>
    <xf numFmtId="0" fontId="25" fillId="29" borderId="0" applyNumberFormat="0" applyBorder="0" applyAlignment="0" applyProtection="0"/>
    <xf numFmtId="0" fontId="25" fillId="35" borderId="0" applyNumberFormat="0" applyBorder="0" applyAlignment="0" applyProtection="0"/>
    <xf numFmtId="0" fontId="25" fillId="34" borderId="0" applyNumberFormat="0" applyBorder="0" applyAlignment="0" applyProtection="0"/>
    <xf numFmtId="0" fontId="25" fillId="33" borderId="0" applyNumberFormat="0" applyBorder="0" applyAlignment="0" applyProtection="0"/>
    <xf numFmtId="0" fontId="25" fillId="32" borderId="0" applyNumberFormat="0" applyBorder="0" applyAlignment="0" applyProtection="0"/>
    <xf numFmtId="0" fontId="25" fillId="28" borderId="0" applyNumberFormat="0" applyBorder="0" applyAlignment="0" applyProtection="0"/>
    <xf numFmtId="0" fontId="25" fillId="27" borderId="0" applyNumberFormat="0" applyBorder="0" applyAlignment="0" applyProtection="0"/>
    <xf numFmtId="0" fontId="25" fillId="26" borderId="0" applyNumberFormat="0" applyBorder="0" applyAlignment="0" applyProtection="0"/>
    <xf numFmtId="0" fontId="25" fillId="25" borderId="0" applyNumberFormat="0" applyBorder="0" applyAlignment="0" applyProtection="0"/>
    <xf numFmtId="9" fontId="52"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51" fillId="0" borderId="0"/>
    <xf numFmtId="173" fontId="51" fillId="0" borderId="0" applyFont="0" applyFill="0" applyBorder="0" applyAlignment="0" applyProtection="0"/>
    <xf numFmtId="0" fontId="1" fillId="0" borderId="0"/>
    <xf numFmtId="0" fontId="4" fillId="0" borderId="0"/>
    <xf numFmtId="9" fontId="52" fillId="0" borderId="0" applyFont="0" applyFill="0" applyBorder="0" applyAlignment="0" applyProtection="0"/>
  </cellStyleXfs>
  <cellXfs count="98">
    <xf numFmtId="0" fontId="0" fillId="0" borderId="0" xfId="0"/>
    <xf numFmtId="0" fontId="4" fillId="0" borderId="0" xfId="1"/>
    <xf numFmtId="0" fontId="6" fillId="18" borderId="0" xfId="1" applyNumberFormat="1" applyFont="1" applyFill="1" applyBorder="1" applyAlignment="1">
      <alignment horizontal="left"/>
    </xf>
    <xf numFmtId="0" fontId="6" fillId="18" borderId="0" xfId="1" applyNumberFormat="1" applyFont="1" applyFill="1" applyBorder="1" applyAlignment="1">
      <alignment horizontal="center"/>
    </xf>
    <xf numFmtId="0" fontId="6" fillId="18" borderId="0" xfId="1" applyNumberFormat="1" applyFont="1" applyFill="1" applyBorder="1" applyAlignment="1"/>
    <xf numFmtId="49" fontId="11" fillId="18" borderId="3" xfId="1" applyNumberFormat="1" applyFont="1" applyFill="1" applyBorder="1" applyAlignment="1"/>
    <xf numFmtId="49" fontId="11" fillId="18" borderId="5" xfId="1" applyNumberFormat="1" applyFont="1" applyFill="1" applyBorder="1" applyAlignment="1"/>
    <xf numFmtId="0" fontId="11" fillId="18" borderId="5" xfId="1" applyNumberFormat="1" applyFont="1" applyFill="1" applyBorder="1" applyAlignment="1"/>
    <xf numFmtId="0" fontId="11" fillId="18" borderId="3" xfId="1" applyNumberFormat="1" applyFont="1" applyFill="1" applyBorder="1" applyAlignment="1">
      <alignment vertical="center"/>
    </xf>
    <xf numFmtId="49" fontId="11" fillId="18" borderId="5" xfId="1" applyNumberFormat="1" applyFont="1" applyFill="1" applyBorder="1" applyAlignment="1">
      <alignment vertical="center"/>
    </xf>
    <xf numFmtId="49" fontId="11" fillId="18" borderId="3" xfId="1" applyNumberFormat="1" applyFont="1" applyFill="1" applyBorder="1" applyAlignment="1">
      <alignment vertical="center"/>
    </xf>
    <xf numFmtId="0" fontId="11" fillId="18" borderId="3" xfId="1" applyNumberFormat="1" applyFont="1" applyFill="1" applyBorder="1" applyAlignment="1"/>
    <xf numFmtId="0" fontId="6" fillId="18" borderId="0" xfId="1" applyNumberFormat="1" applyFont="1" applyFill="1" applyBorder="1" applyAlignment="1">
      <alignment vertical="top" wrapText="1"/>
    </xf>
    <xf numFmtId="0" fontId="7" fillId="18" borderId="0" xfId="1" applyNumberFormat="1" applyFont="1" applyFill="1" applyBorder="1" applyAlignment="1">
      <alignment wrapText="1"/>
    </xf>
    <xf numFmtId="0" fontId="10" fillId="18" borderId="5" xfId="1" applyNumberFormat="1" applyFont="1" applyFill="1" applyBorder="1" applyAlignment="1"/>
    <xf numFmtId="0" fontId="6" fillId="18" borderId="6" xfId="1" applyNumberFormat="1" applyFont="1" applyFill="1" applyBorder="1" applyAlignment="1">
      <alignment vertical="top"/>
    </xf>
    <xf numFmtId="0" fontId="5" fillId="18" borderId="5" xfId="1" applyNumberFormat="1" applyFont="1" applyFill="1" applyBorder="1" applyAlignment="1"/>
    <xf numFmtId="49" fontId="5" fillId="18" borderId="5" xfId="1" applyNumberFormat="1" applyFont="1" applyFill="1" applyBorder="1" applyAlignment="1">
      <alignment vertical="center"/>
    </xf>
    <xf numFmtId="49" fontId="5" fillId="0" borderId="5" xfId="1" applyNumberFormat="1" applyFont="1" applyFill="1" applyBorder="1" applyAlignment="1"/>
    <xf numFmtId="49" fontId="5" fillId="0" borderId="3" xfId="1" applyNumberFormat="1" applyFont="1" applyFill="1" applyBorder="1" applyAlignment="1"/>
    <xf numFmtId="0" fontId="5" fillId="18" borderId="3" xfId="1" applyNumberFormat="1" applyFont="1" applyFill="1" applyBorder="1" applyAlignment="1"/>
    <xf numFmtId="49" fontId="5" fillId="18" borderId="5" xfId="1" applyNumberFormat="1" applyFont="1" applyFill="1" applyBorder="1" applyAlignment="1"/>
    <xf numFmtId="0" fontId="5" fillId="18" borderId="7" xfId="1" applyNumberFormat="1" applyFont="1" applyFill="1" applyBorder="1" applyAlignment="1">
      <alignment vertical="center"/>
    </xf>
    <xf numFmtId="0" fontId="5" fillId="18" borderId="7" xfId="1" applyNumberFormat="1" applyFont="1" applyFill="1" applyBorder="1" applyAlignment="1">
      <alignment horizontal="center" vertical="center" wrapText="1"/>
    </xf>
    <xf numFmtId="0" fontId="5" fillId="18" borderId="7" xfId="1" applyNumberFormat="1" applyFont="1" applyFill="1" applyBorder="1" applyAlignment="1">
      <alignment vertical="center" wrapText="1"/>
    </xf>
    <xf numFmtId="0" fontId="14" fillId="18" borderId="7" xfId="1" applyNumberFormat="1" applyFont="1" applyFill="1" applyBorder="1" applyAlignment="1"/>
    <xf numFmtId="0" fontId="5" fillId="18" borderId="7" xfId="1" applyNumberFormat="1" applyFont="1" applyFill="1" applyBorder="1" applyAlignment="1">
      <alignment wrapText="1"/>
    </xf>
    <xf numFmtId="49" fontId="5" fillId="19" borderId="7" xfId="1" applyNumberFormat="1" applyFont="1" applyFill="1" applyBorder="1" applyAlignment="1">
      <alignment horizontal="center" vertical="top"/>
    </xf>
    <xf numFmtId="0" fontId="5" fillId="19" borderId="7" xfId="1" applyNumberFormat="1" applyFont="1" applyFill="1" applyBorder="1" applyAlignment="1">
      <alignment horizontal="center" vertical="top" wrapText="1"/>
    </xf>
    <xf numFmtId="49" fontId="5" fillId="18" borderId="7" xfId="1" applyNumberFormat="1" applyFont="1" applyFill="1" applyBorder="1" applyAlignment="1">
      <alignment horizontal="center" vertical="top"/>
    </xf>
    <xf numFmtId="0" fontId="5" fillId="18" borderId="7" xfId="1" applyNumberFormat="1" applyFont="1" applyFill="1" applyBorder="1" applyAlignment="1">
      <alignment horizontal="left" vertical="top" wrapText="1"/>
    </xf>
    <xf numFmtId="0" fontId="5" fillId="18" borderId="7" xfId="1" applyNumberFormat="1" applyFont="1" applyFill="1" applyBorder="1" applyAlignment="1">
      <alignment horizontal="center" vertical="top" wrapText="1"/>
    </xf>
    <xf numFmtId="0" fontId="5" fillId="19" borderId="7" xfId="1" applyNumberFormat="1" applyFont="1" applyFill="1" applyBorder="1" applyAlignment="1">
      <alignment horizontal="left" vertical="top" wrapText="1"/>
    </xf>
    <xf numFmtId="4" fontId="5" fillId="19" borderId="7" xfId="1" applyNumberFormat="1" applyFont="1" applyFill="1" applyBorder="1" applyAlignment="1">
      <alignment horizontal="center" vertical="top" wrapText="1"/>
    </xf>
    <xf numFmtId="0" fontId="5" fillId="19" borderId="7" xfId="1" applyNumberFormat="1" applyFont="1" applyFill="1" applyBorder="1" applyAlignment="1">
      <alignment horizontal="center" vertical="center" wrapText="1"/>
    </xf>
    <xf numFmtId="4" fontId="5" fillId="18" borderId="7" xfId="1" applyNumberFormat="1" applyFont="1" applyFill="1" applyBorder="1" applyAlignment="1">
      <alignment horizontal="center" vertical="top" wrapText="1"/>
    </xf>
    <xf numFmtId="4" fontId="5" fillId="18" borderId="7" xfId="1" applyNumberFormat="1" applyFont="1" applyFill="1" applyBorder="1" applyAlignment="1">
      <alignment horizontal="center" vertical="center" wrapText="1"/>
    </xf>
    <xf numFmtId="49" fontId="14" fillId="19" borderId="7" xfId="1" applyNumberFormat="1" applyFont="1" applyFill="1" applyBorder="1" applyAlignment="1">
      <alignment horizontal="center" vertical="top"/>
    </xf>
    <xf numFmtId="0" fontId="14" fillId="19" borderId="7" xfId="1" applyNumberFormat="1" applyFont="1" applyFill="1" applyBorder="1" applyAlignment="1">
      <alignment horizontal="left" vertical="top" wrapText="1"/>
    </xf>
    <xf numFmtId="0" fontId="14" fillId="19" borderId="7" xfId="1" applyNumberFormat="1" applyFont="1" applyFill="1" applyBorder="1" applyAlignment="1">
      <alignment horizontal="center" vertical="top" wrapText="1"/>
    </xf>
    <xf numFmtId="4" fontId="14" fillId="19" borderId="7" xfId="1" applyNumberFormat="1" applyFont="1" applyFill="1" applyBorder="1" applyAlignment="1">
      <alignment horizontal="center" vertical="center" wrapText="1"/>
    </xf>
    <xf numFmtId="4" fontId="5" fillId="19" borderId="7" xfId="1" applyNumberFormat="1" applyFont="1" applyFill="1" applyBorder="1" applyAlignment="1">
      <alignment horizontal="center" vertical="center" wrapText="1"/>
    </xf>
    <xf numFmtId="3" fontId="14" fillId="19" borderId="7" xfId="1" applyNumberFormat="1" applyFont="1" applyFill="1" applyBorder="1" applyAlignment="1">
      <alignment horizontal="center" vertical="center" wrapText="1"/>
    </xf>
    <xf numFmtId="0" fontId="14" fillId="18" borderId="7" xfId="1" applyNumberFormat="1" applyFont="1" applyFill="1" applyBorder="1" applyAlignment="1">
      <alignment horizontal="left"/>
    </xf>
    <xf numFmtId="0" fontId="5" fillId="18" borderId="7" xfId="1" applyNumberFormat="1" applyFont="1" applyFill="1" applyBorder="1" applyAlignment="1">
      <alignment horizontal="center" wrapText="1"/>
    </xf>
    <xf numFmtId="4" fontId="17" fillId="18" borderId="7" xfId="1" applyNumberFormat="1" applyFont="1" applyFill="1" applyBorder="1" applyAlignment="1">
      <alignment horizontal="center" vertical="top" wrapText="1"/>
    </xf>
    <xf numFmtId="0" fontId="17" fillId="18" borderId="7" xfId="1" applyNumberFormat="1" applyFont="1" applyFill="1" applyBorder="1" applyAlignment="1">
      <alignment horizontal="center" vertical="top" wrapText="1"/>
    </xf>
    <xf numFmtId="4" fontId="17" fillId="18" borderId="7" xfId="1" applyNumberFormat="1" applyFont="1" applyFill="1" applyBorder="1" applyAlignment="1">
      <alignment horizontal="center" vertical="center" wrapText="1"/>
    </xf>
    <xf numFmtId="3" fontId="5" fillId="19" borderId="7" xfId="1" applyNumberFormat="1" applyFont="1" applyFill="1" applyBorder="1" applyAlignment="1">
      <alignment horizontal="center" vertical="center" wrapText="1"/>
    </xf>
    <xf numFmtId="3" fontId="5" fillId="18" borderId="7" xfId="1" applyNumberFormat="1" applyFont="1" applyFill="1" applyBorder="1" applyAlignment="1">
      <alignment horizontal="center" vertical="center" wrapText="1"/>
    </xf>
    <xf numFmtId="3" fontId="5" fillId="18" borderId="7" xfId="1" applyNumberFormat="1" applyFont="1" applyFill="1" applyBorder="1" applyAlignment="1">
      <alignment horizontal="center" vertical="top" wrapText="1"/>
    </xf>
    <xf numFmtId="3" fontId="5" fillId="19" borderId="7" xfId="1" applyNumberFormat="1" applyFont="1" applyFill="1" applyBorder="1" applyAlignment="1">
      <alignment horizontal="center" vertical="top" wrapText="1"/>
    </xf>
    <xf numFmtId="10" fontId="5" fillId="19" borderId="7" xfId="2" applyNumberFormat="1" applyFont="1" applyFill="1" applyBorder="1" applyAlignment="1">
      <alignment horizontal="center" vertical="center" wrapText="1"/>
    </xf>
    <xf numFmtId="0" fontId="12" fillId="0" borderId="7" xfId="0" applyFont="1" applyBorder="1" applyAlignment="1">
      <alignment vertical="center" wrapText="1"/>
    </xf>
    <xf numFmtId="0" fontId="18" fillId="0" borderId="7" xfId="0" applyFont="1" applyBorder="1" applyAlignment="1">
      <alignment vertical="center" wrapText="1"/>
    </xf>
    <xf numFmtId="0" fontId="18" fillId="0" borderId="7" xfId="0" applyFont="1" applyBorder="1"/>
    <xf numFmtId="0" fontId="12" fillId="0" borderId="7" xfId="0" applyFont="1" applyBorder="1" applyAlignment="1">
      <alignment horizontal="center" vertical="center" wrapText="1"/>
    </xf>
    <xf numFmtId="0" fontId="12" fillId="0" borderId="0" xfId="0" applyFont="1" applyAlignment="1">
      <alignment horizontal="justify" vertical="center"/>
    </xf>
    <xf numFmtId="0" fontId="0" fillId="0" borderId="7" xfId="0" applyBorder="1"/>
    <xf numFmtId="0" fontId="12" fillId="0" borderId="7" xfId="0" applyFont="1" applyBorder="1" applyAlignment="1">
      <alignment horizontal="left" vertical="center" wrapText="1"/>
    </xf>
    <xf numFmtId="0" fontId="0" fillId="0" borderId="7" xfId="0" applyFill="1" applyBorder="1"/>
    <xf numFmtId="0" fontId="0" fillId="20" borderId="0" xfId="0" applyFill="1"/>
    <xf numFmtId="0" fontId="0" fillId="22" borderId="0" xfId="0" applyFill="1"/>
    <xf numFmtId="0" fontId="2" fillId="0" borderId="0" xfId="0" applyFont="1"/>
    <xf numFmtId="0" fontId="21" fillId="0" borderId="0" xfId="0" applyFont="1"/>
    <xf numFmtId="0" fontId="22" fillId="0" borderId="0" xfId="0" applyFont="1"/>
    <xf numFmtId="4" fontId="0" fillId="0" borderId="0" xfId="0" applyNumberFormat="1"/>
    <xf numFmtId="4" fontId="15" fillId="19" borderId="7" xfId="1" applyNumberFormat="1" applyFont="1" applyFill="1" applyBorder="1" applyAlignment="1">
      <alignment horizontal="center" vertical="center" wrapText="1"/>
    </xf>
    <xf numFmtId="4" fontId="23" fillId="21" borderId="9" xfId="0" applyNumberFormat="1" applyFont="1" applyFill="1" applyBorder="1" applyAlignment="1">
      <alignment vertical="center" wrapText="1"/>
    </xf>
    <xf numFmtId="2" fontId="0" fillId="0" borderId="0" xfId="0" applyNumberFormat="1"/>
    <xf numFmtId="0" fontId="12" fillId="18" borderId="7" xfId="1" applyFont="1" applyFill="1" applyBorder="1" applyAlignment="1">
      <alignment horizontal="center" vertical="center" wrapText="1"/>
    </xf>
    <xf numFmtId="4" fontId="12" fillId="0" borderId="7" xfId="1" applyNumberFormat="1" applyFont="1" applyFill="1" applyBorder="1" applyAlignment="1">
      <alignment horizontal="center" vertical="top" wrapText="1"/>
    </xf>
    <xf numFmtId="0" fontId="12" fillId="19" borderId="7" xfId="1" applyNumberFormat="1" applyFont="1" applyFill="1" applyBorder="1" applyAlignment="1">
      <alignment horizontal="center" vertical="center" wrapText="1"/>
    </xf>
    <xf numFmtId="164" fontId="15" fillId="0" borderId="7" xfId="2" applyNumberFormat="1" applyFont="1" applyFill="1" applyBorder="1" applyAlignment="1">
      <alignment horizontal="center" vertical="center" wrapText="1"/>
    </xf>
    <xf numFmtId="4" fontId="12" fillId="19" borderId="7" xfId="1" applyNumberFormat="1" applyFont="1" applyFill="1" applyBorder="1" applyAlignment="1">
      <alignment horizontal="center" vertical="top" wrapText="1"/>
    </xf>
    <xf numFmtId="4" fontId="15" fillId="0" borderId="4" xfId="1" applyNumberFormat="1" applyFont="1" applyFill="1" applyBorder="1" applyAlignment="1">
      <alignment horizontal="center" vertical="center" wrapText="1"/>
    </xf>
    <xf numFmtId="3" fontId="15" fillId="19" borderId="7" xfId="1" applyNumberFormat="1" applyFont="1" applyFill="1" applyBorder="1" applyAlignment="1">
      <alignment horizontal="center" vertical="center" wrapText="1"/>
    </xf>
    <xf numFmtId="10" fontId="15" fillId="0" borderId="7" xfId="2" applyNumberFormat="1" applyFont="1" applyFill="1" applyBorder="1" applyAlignment="1">
      <alignment horizontal="center" vertical="center" wrapText="1"/>
    </xf>
    <xf numFmtId="4" fontId="15" fillId="0" borderId="7" xfId="1" applyNumberFormat="1" applyFont="1" applyFill="1" applyBorder="1" applyAlignment="1">
      <alignment horizontal="center" vertical="center" wrapText="1"/>
    </xf>
    <xf numFmtId="4" fontId="15" fillId="0" borderId="7" xfId="1" applyNumberFormat="1" applyFont="1" applyFill="1" applyBorder="1" applyAlignment="1">
      <alignment horizontal="center" vertical="top" wrapText="1"/>
    </xf>
    <xf numFmtId="4" fontId="15" fillId="0" borderId="4" xfId="1" applyNumberFormat="1" applyFont="1" applyFill="1" applyBorder="1" applyAlignment="1">
      <alignment horizontal="center" vertical="top" wrapText="1"/>
    </xf>
    <xf numFmtId="4" fontId="15" fillId="19" borderId="7" xfId="1" applyNumberFormat="1" applyFont="1" applyFill="1" applyBorder="1" applyAlignment="1">
      <alignment horizontal="center" vertical="top" wrapText="1"/>
    </xf>
    <xf numFmtId="0" fontId="15" fillId="19" borderId="7" xfId="1" applyNumberFormat="1" applyFont="1" applyFill="1" applyBorder="1" applyAlignment="1">
      <alignment horizontal="center" vertical="top" wrapText="1"/>
    </xf>
    <xf numFmtId="43" fontId="12" fillId="18" borderId="7" xfId="1" applyNumberFormat="1" applyFont="1" applyFill="1" applyBorder="1" applyAlignment="1">
      <alignment horizontal="center" vertical="center" wrapText="1"/>
    </xf>
    <xf numFmtId="4" fontId="12" fillId="18" borderId="7" xfId="1" applyNumberFormat="1" applyFont="1" applyFill="1" applyBorder="1" applyAlignment="1">
      <alignment horizontal="center" vertical="center" wrapText="1"/>
    </xf>
    <xf numFmtId="4" fontId="12" fillId="0" borderId="7" xfId="1" applyNumberFormat="1" applyFont="1" applyFill="1" applyBorder="1" applyAlignment="1">
      <alignment horizontal="center" vertical="center" wrapText="1"/>
    </xf>
    <xf numFmtId="3" fontId="15" fillId="0" borderId="7" xfId="1" applyNumberFormat="1" applyFont="1" applyFill="1" applyBorder="1" applyAlignment="1">
      <alignment horizontal="center" vertical="center" wrapText="1"/>
    </xf>
    <xf numFmtId="4" fontId="5" fillId="0" borderId="7" xfId="1" applyNumberFormat="1" applyFont="1" applyFill="1" applyBorder="1" applyAlignment="1">
      <alignment horizontal="center" vertical="top" wrapText="1"/>
    </xf>
    <xf numFmtId="0" fontId="12" fillId="0" borderId="0" xfId="0" applyFont="1" applyAlignment="1">
      <alignment horizontal="justify" vertical="center"/>
    </xf>
    <xf numFmtId="0" fontId="6" fillId="18" borderId="0" xfId="1" applyNumberFormat="1" applyFont="1" applyFill="1" applyBorder="1" applyAlignment="1">
      <alignment horizontal="right"/>
    </xf>
    <xf numFmtId="0" fontId="6" fillId="18" borderId="0" xfId="1" applyNumberFormat="1" applyFont="1" applyFill="1" applyBorder="1" applyAlignment="1">
      <alignment horizontal="right" vertical="top" wrapText="1"/>
    </xf>
    <xf numFmtId="0" fontId="7" fillId="18" borderId="0" xfId="1" applyNumberFormat="1" applyFont="1" applyFill="1" applyBorder="1" applyAlignment="1">
      <alignment horizontal="right" wrapText="1"/>
    </xf>
    <xf numFmtId="0" fontId="19" fillId="18" borderId="0" xfId="1" applyNumberFormat="1" applyFont="1" applyFill="1" applyBorder="1" applyAlignment="1">
      <alignment horizontal="center"/>
    </xf>
    <xf numFmtId="0" fontId="12" fillId="0" borderId="0" xfId="0" applyFont="1" applyAlignment="1">
      <alignment horizontal="center" vertical="center"/>
    </xf>
    <xf numFmtId="0" fontId="15" fillId="0" borderId="6" xfId="0" applyFont="1" applyBorder="1" applyAlignment="1">
      <alignment horizontal="left" vertical="center" wrapText="1"/>
    </xf>
    <xf numFmtId="0" fontId="12" fillId="0" borderId="7" xfId="0" applyFont="1" applyBorder="1" applyAlignment="1">
      <alignment horizontal="center" vertical="center" wrapText="1"/>
    </xf>
    <xf numFmtId="0" fontId="12" fillId="0" borderId="0" xfId="0" applyFont="1" applyAlignment="1">
      <alignment horizontal="center" vertical="center" wrapText="1"/>
    </xf>
    <xf numFmtId="43" fontId="12" fillId="0" borderId="7" xfId="1" applyNumberFormat="1" applyFont="1" applyFill="1" applyBorder="1" applyAlignment="1">
      <alignment horizontal="center" vertical="center" wrapText="1"/>
    </xf>
  </cellXfs>
  <cellStyles count="2339">
    <cellStyle name=" 1" xfId="53"/>
    <cellStyle name="%" xfId="375"/>
    <cellStyle name="%_Inputs" xfId="664"/>
    <cellStyle name="%_Inputs (const)" xfId="415"/>
    <cellStyle name="%_Inputs (const)_Расче тарифа на тэ 2014 Мезенский АрхоблЭнерго" xfId="540"/>
    <cellStyle name="%_Inputs (const)_Расчет тарифа на тэ 2015 Красноборский Алексеевское" xfId="646"/>
    <cellStyle name="%_Inputs (const)_Тариф на тэ Мезень 2015" xfId="544"/>
    <cellStyle name="%_Inputs (const)_Тариф тепло Мезень для АТЦ" xfId="403"/>
    <cellStyle name="%_Inputs (const)_тарифы по ТЭ на 2014 год Соловки исправ." xfId="542"/>
    <cellStyle name="%_Inputs (const)_ШР 2013-2014" xfId="648"/>
    <cellStyle name="%_Inputs Co" xfId="674"/>
    <cellStyle name="%_Inputs Co_Расче тарифа на тэ 2014 Мезенский АрхоблЭнерго" xfId="543"/>
    <cellStyle name="%_Inputs Co_Расчет тарифа на тэ 2015 Красноборский Алексеевское" xfId="404"/>
    <cellStyle name="%_Inputs Co_Тариф на тэ Мезень 2015" xfId="547"/>
    <cellStyle name="%_Inputs Co_Тариф тепло Мезень для АТЦ" xfId="405"/>
    <cellStyle name="%_Inputs Co_тарифы по ТЭ на 2014 год Соловки исправ." xfId="545"/>
    <cellStyle name="%_Inputs Co_ШР 2013-2014" xfId="406"/>
    <cellStyle name="_CPI foodimp" xfId="546"/>
    <cellStyle name="_macro 2012 var 1" xfId="370"/>
    <cellStyle name="_Model_RAB Мой" xfId="412"/>
    <cellStyle name="_Model_RAB Мой 2" xfId="548"/>
    <cellStyle name="_Model_RAB Мой 2_OREP.KU.2011.MONTHLY.02(v0.1)" xfId="549"/>
    <cellStyle name="_Model_RAB Мой 2_OREP.KU.2011.MONTHLY.02(v0.4)" xfId="550"/>
    <cellStyle name="_Model_RAB Мой_46EE.2011(v1.0)" xfId="551"/>
    <cellStyle name="_Model_RAB Мой_46EE.2011(v1.0)_46TE.2011(v1.0)" xfId="552"/>
    <cellStyle name="_Model_RAB Мой_46TE.2011(v1.0)" xfId="407"/>
    <cellStyle name="_Model_RAB Мой_ARMRAZR" xfId="650"/>
    <cellStyle name="_Model_RAB Мой_BALANCE.WARM.2011YEAR.NEW.UPDATE.SCHEME" xfId="651"/>
    <cellStyle name="_Model_RAB Мой_NADB.JNVLS.APTEKA.2011(v1.3.3)" xfId="553"/>
    <cellStyle name="_Model_RAB Мой_NADB.JNVLS.APTEKA.2011(v1.3.3)_46TE.2011(v1.0)" xfId="554"/>
    <cellStyle name="_Model_RAB Мой_NADB.JNVLS.APTEKA.2011(v1.3.4)" xfId="555"/>
    <cellStyle name="_Model_RAB Мой_NADB.JNVLS.APTEKA.2011(v1.3.4)_46TE.2011(v1.0)" xfId="556"/>
    <cellStyle name="_Model_RAB Мой_PREDEL.JKH.UTV.2011(v1.0.1)" xfId="557"/>
    <cellStyle name="_Model_RAB Мой_PREDEL.JKH.UTV.2011(v1.0.1)_46TE.2011(v1.0)" xfId="558"/>
    <cellStyle name="_Model_RAB Мой_TEST.TEMPLATE" xfId="559"/>
    <cellStyle name="_Model_RAB Мой_UPDATE.46EE.2011.TO.1.1" xfId="560"/>
    <cellStyle name="_Model_RAB Мой_UPDATE.46TE.2011.TO.1.1" xfId="561"/>
    <cellStyle name="_Model_RAB Мой_UPDATE.46TE.2011.TO.1.2" xfId="562"/>
    <cellStyle name="_Model_RAB Мой_UPDATE.BALANCE.WARM.2011YEAR.TO.1.1" xfId="565"/>
    <cellStyle name="_Model_RAB Мой_UPDATE.BALANCE.WARM.2011YEAR.TO.1.1_46TE.2011(v1.0)" xfId="652"/>
    <cellStyle name="_Model_RAB_MRSK_svod" xfId="417"/>
    <cellStyle name="_Model_RAB_MRSK_svod 2" xfId="563"/>
    <cellStyle name="_Model_RAB_MRSK_svod 2_OREP.KU.2011.MONTHLY.02(v0.1)" xfId="653"/>
    <cellStyle name="_Model_RAB_MRSK_svod 2_OREP.KU.2011.MONTHLY.02(v0.4)" xfId="564"/>
    <cellStyle name="_Model_RAB_MRSK_svod_46EE.2011(v1.0)" xfId="654"/>
    <cellStyle name="_Model_RAB_MRSK_svod_46EE.2011(v1.0)_46TE.2011(v1.0)" xfId="568"/>
    <cellStyle name="_Model_RAB_MRSK_svod_46TE.2011(v1.0)" xfId="655"/>
    <cellStyle name="_Model_RAB_MRSK_svod_ARMRAZR" xfId="566"/>
    <cellStyle name="_Model_RAB_MRSK_svod_BALANCE.WARM.2011YEAR.NEW.UPDATE.SCHEME" xfId="656"/>
    <cellStyle name="_Model_RAB_MRSK_svod_NADB.JNVLS.APTEKA.2011(v1.3.3)" xfId="567"/>
    <cellStyle name="_Model_RAB_MRSK_svod_NADB.JNVLS.APTEKA.2011(v1.3.3)_46TE.2011(v1.0)" xfId="657"/>
    <cellStyle name="_Model_RAB_MRSK_svod_NADB.JNVLS.APTEKA.2011(v1.3.4)" xfId="569"/>
    <cellStyle name="_Model_RAB_MRSK_svod_NADB.JNVLS.APTEKA.2011(v1.3.4)_46TE.2011(v1.0)" xfId="570"/>
    <cellStyle name="_Model_RAB_MRSK_svod_PREDEL.JKH.UTV.2011(v1.0.1)" xfId="571"/>
    <cellStyle name="_Model_RAB_MRSK_svod_PREDEL.JKH.UTV.2011(v1.0.1)_46TE.2011(v1.0)" xfId="572"/>
    <cellStyle name="_Model_RAB_MRSK_svod_TEST.TEMPLATE" xfId="573"/>
    <cellStyle name="_Model_RAB_MRSK_svod_UPDATE.46EE.2011.TO.1.1" xfId="575"/>
    <cellStyle name="_Model_RAB_MRSK_svod_UPDATE.46TE.2011.TO.1.1" xfId="578"/>
    <cellStyle name="_Model_RAB_MRSK_svod_UPDATE.46TE.2011.TO.1.2" xfId="649"/>
    <cellStyle name="_Model_RAB_MRSK_svod_UPDATE.BALANCE.WARM.2011YEAR.TO.1.1" xfId="576"/>
    <cellStyle name="_Model_RAB_MRSK_svod_UPDATE.BALANCE.WARM.2011YEAR.TO.1.1_46TE.2011(v1.0)" xfId="659"/>
    <cellStyle name="_SeriesAttributes" xfId="574"/>
    <cellStyle name="_TSET.NET.2010.варианты расчета_min_max_ГК_03.09.09 RAB" xfId="376"/>
    <cellStyle name="_TSET.NET.2010.варианты расчета_min_max_ГК_03.09.09 RAB_Расче тарифа на тэ 2014 Мезенский АрхоблЭнерго" xfId="660"/>
    <cellStyle name="_TSET.NET.2010.варианты расчета_min_max_ГК_03.09.09 RAB_Расчет тарифа на тэ 2015 Красноборский Алексеевское" xfId="581"/>
    <cellStyle name="_TSET.NET.2010.варианты расчета_min_max_ГК_03.09.09 RAB_Тариф на тэ Мезень 2015" xfId="658"/>
    <cellStyle name="_TSET.NET.2010.варианты расчета_min_max_ГК_03.09.09 RAB_тарифы по ТЭ на 2014 год Соловки исправ." xfId="579"/>
    <cellStyle name="_TSET.NET.2010.варианты расчета_min_max_ГК_03.09.09 RAB_ШР 2013-2014" xfId="662"/>
    <cellStyle name="_v-2013-2030- 2b17.01.11Нах-cpiнов. курс inn 1-2-Е1xls" xfId="577"/>
    <cellStyle name="_Вводы 2008-2012 Колэнерго" xfId="416"/>
    <cellStyle name="_Вводы 2008-2012 Колэнерго_Расче тарифа на тэ 2014 Мезенский АрхоблЭнерго" xfId="663"/>
    <cellStyle name="_Вводы 2008-2012 Колэнерго_Расчет тарифа на тэ 2015 Красноборский Алексеевское" xfId="582"/>
    <cellStyle name="_Вводы 2008-2012 Колэнерго_Тариф на тэ Мезень 2015" xfId="580"/>
    <cellStyle name="_Вводы 2008-2012 Колэнерго_тарифы по ТЭ на 2014 год Соловки исправ." xfId="584"/>
    <cellStyle name="_Вводы 2008-2012 Колэнерго_ШР 2013-2014" xfId="585"/>
    <cellStyle name="_ВО ОП ТЭС-ОТ- 2007" xfId="583"/>
    <cellStyle name="_ВФ ОАО ТЭС-ОТ- 2009" xfId="661"/>
    <cellStyle name="_выручка по присоединениям2" xfId="420"/>
    <cellStyle name="_выручка по присоединениям2_Расче тарифа на тэ 2014 Мезенский АрхоблЭнерго" xfId="675"/>
    <cellStyle name="_выручка по присоединениям2_Расчет тарифа на тэ 2015 Красноборский Алексеевское" xfId="371"/>
    <cellStyle name="_выручка по присоединениям2_Тариф на тэ Мезень 2015" xfId="587"/>
    <cellStyle name="_выручка по присоединениям2_Тариф тепло Мезень для АТЦ" xfId="588"/>
    <cellStyle name="_выручка по присоединениям2_тарифы по ТЭ на 2014 год Соловки исправ." xfId="586"/>
    <cellStyle name="_выручка по присоединениям2_ШР 2013-2014" xfId="590"/>
    <cellStyle name="_Договор аренды ЯЭ с разбивкой" xfId="591"/>
    <cellStyle name="_инвест" xfId="418"/>
    <cellStyle name="_инвест_Расче тарифа на тэ 2014 Мезенский АрхоблЭнерго" xfId="589"/>
    <cellStyle name="_инвест_Расчет тарифа на тэ 2015 Красноборский Алексеевское" xfId="592"/>
    <cellStyle name="_инвест_Тариф на тэ Мезень 2015" xfId="594"/>
    <cellStyle name="_инвест_тарифы по ТЭ на 2014 год Соловки исправ." xfId="595"/>
    <cellStyle name="_инвест_ШР 2013-2014" xfId="593"/>
    <cellStyle name="_ИП 17032006" xfId="419"/>
    <cellStyle name="_ИП 17032006_Расче тарифа на тэ 2014 Мезенский АрхоблЭнерго" xfId="597"/>
    <cellStyle name="_ИП 17032006_Расчет тарифа на тэ 2015 Красноборский Алексеевское" xfId="598"/>
    <cellStyle name="_ИП 17032006_Тариф на тэ Мезень 2015" xfId="596"/>
    <cellStyle name="_ИП 17032006_тарифы по ТЭ на 2014 год Соловки исправ." xfId="369"/>
    <cellStyle name="_ИП 17032006_ШР 2013-2014" xfId="600"/>
    <cellStyle name="_ИП СО 2006-2010 отпр 22 01 07" xfId="429"/>
    <cellStyle name="_ИП СО 2006-2010 отпр 22 01 07_Расче тарифа на тэ 2014 Мезенский АрхоблЭнерго" xfId="666"/>
    <cellStyle name="_ИП СО 2006-2010 отпр 22 01 07_Расчет тарифа на тэ 2015 Красноборский Алексеевское" xfId="372"/>
    <cellStyle name="_ИП СО 2006-2010 отпр 22 01 07_Тариф на тэ Мезень 2015" xfId="665"/>
    <cellStyle name="_ИП СО 2006-2010 отпр 22 01 07_тарифы по ТЭ на 2014 год Соловки исправ." xfId="601"/>
    <cellStyle name="_ИП СО 2006-2010 отпр 22 01 07_ШР 2013-2014" xfId="599"/>
    <cellStyle name="_Исходные данные для модели" xfId="421"/>
    <cellStyle name="_Исходные данные для модели_Расче тарифа на тэ 2014 Мезенский АрхоблЭнерго" xfId="603"/>
    <cellStyle name="_Исходные данные для модели_Расчет тарифа на тэ 2015 Красноборский Алексеевское" xfId="604"/>
    <cellStyle name="_Исходные данные для модели_Тариф на тэ Мезень 2015" xfId="602"/>
    <cellStyle name="_Исходные данные для модели_Тариф тепло Мезень для АТЦ" xfId="606"/>
    <cellStyle name="_Исходные данные для модели_тарифы по ТЭ на 2014 год Соловки исправ." xfId="607"/>
    <cellStyle name="_Исходные данные для модели_ШР 2013-2014" xfId="605"/>
    <cellStyle name="_Копия Прил 2(Показатели ИП)" xfId="422"/>
    <cellStyle name="_Копия Прил 2(Показатели ИП)_Расче тарифа на тэ 2014 Мезенский АрхоблЭнерго" xfId="609"/>
    <cellStyle name="_Копия Прил 2(Показатели ИП)_Расчет тарифа на тэ 2015 Красноборский Алексеевское" xfId="610"/>
    <cellStyle name="_Копия Прил 2(Показатели ИП)_Тариф на тэ Мезень 2015" xfId="608"/>
    <cellStyle name="_Копия Прил 2(Показатели ИП)_тарифы по ТЭ на 2014 год Соловки исправ." xfId="611"/>
    <cellStyle name="_Копия Прил 2(Показатели ИП)_ШР 2013-2014" xfId="613"/>
    <cellStyle name="_мин_макс_24.09.2009_ГК" xfId="423"/>
    <cellStyle name="_мин_макс_24.09.2009_ГК_Расче тарифа на тэ 2014 Мезенский АрхоблЭнерго" xfId="614"/>
    <cellStyle name="_мин_макс_24.09.2009_ГК_Расчет тарифа на тэ 2015 Красноборский Алексеевское" xfId="612"/>
    <cellStyle name="_мин_макс_24.09.2009_ГК_Тариф на тэ Мезень 2015" xfId="679"/>
    <cellStyle name="_мин_макс_24.09.2009_ГК_тарифы по ТЭ на 2014 год Соловки исправ." xfId="667"/>
    <cellStyle name="_мин_макс_24.09.2009_ГК_ШР 2013-2014" xfId="408"/>
    <cellStyle name="_Модель - 2(23)" xfId="616"/>
    <cellStyle name="_МОДЕЛЬ_1 (2)" xfId="424"/>
    <cellStyle name="_МОДЕЛЬ_1 (2) 2" xfId="617"/>
    <cellStyle name="_МОДЕЛЬ_1 (2) 2_OREP.KU.2011.MONTHLY.02(v0.1)" xfId="615"/>
    <cellStyle name="_МОДЕЛЬ_1 (2) 2_OREP.KU.2011.MONTHLY.02(v0.4)" xfId="619"/>
    <cellStyle name="_МОДЕЛЬ_1 (2) Псков max затраты ПЭ сценарные Холдинга ( конечн.19,8)" xfId="425"/>
    <cellStyle name="_МОДЕЛЬ_1 (2)_46EE.2011(v1.0)" xfId="620"/>
    <cellStyle name="_МОДЕЛЬ_1 (2)_46EE.2011(v1.0)_46TE.2011(v1.0)" xfId="618"/>
    <cellStyle name="_МОДЕЛЬ_1 (2)_46TE.2011(v1.0)" xfId="622"/>
    <cellStyle name="_МОДЕЛЬ_1 (2)_ARMRAZR" xfId="623"/>
    <cellStyle name="_МОДЕЛЬ_1 (2)_BALANCE.WARM.2011YEAR.NEW.UPDATE.SCHEME" xfId="621"/>
    <cellStyle name="_МОДЕЛЬ_1 (2)_NADB.JNVLS.APTEKA.2011(v1.3.3)" xfId="367"/>
    <cellStyle name="_МОДЕЛЬ_1 (2)_NADB.JNVLS.APTEKA.2011(v1.3.3)_46TE.2011(v1.0)" xfId="624"/>
    <cellStyle name="_МОДЕЛЬ_1 (2)_NADB.JNVLS.APTEKA.2011(v1.3.4)" xfId="625"/>
    <cellStyle name="_МОДЕЛЬ_1 (2)_NADB.JNVLS.APTEKA.2011(v1.3.4)_46TE.2011(v1.0)" xfId="626"/>
    <cellStyle name="_МОДЕЛЬ_1 (2)_PREDEL.JKH.UTV.2011(v1.0.1)" xfId="627"/>
    <cellStyle name="_МОДЕЛЬ_1 (2)_PREDEL.JKH.UTV.2011(v1.0.1)_46TE.2011(v1.0)" xfId="678"/>
    <cellStyle name="_МОДЕЛЬ_1 (2)_TEST.TEMPLATE" xfId="668"/>
    <cellStyle name="_МОДЕЛЬ_1 (2)_UPDATE.46EE.2011.TO.1.1" xfId="669"/>
    <cellStyle name="_МОДЕЛЬ_1 (2)_UPDATE.46TE.2011.TO.1.1" xfId="670"/>
    <cellStyle name="_МОДЕЛЬ_1 (2)_UPDATE.46TE.2011.TO.1.2" xfId="368"/>
    <cellStyle name="_МОДЕЛЬ_1 (2)_UPDATE.BALANCE.WARM.2011YEAR.TO.1.1" xfId="374"/>
    <cellStyle name="_МОДЕЛЬ_1 (2)_UPDATE.BALANCE.WARM.2011YEAR.TO.1.1_46TE.2011(v1.0)" xfId="628"/>
    <cellStyle name="_НВВ 2009 постатейно свод по филиалам_09_02_09" xfId="426"/>
    <cellStyle name="_НВВ 2009 постатейно свод по филиалам_09_02_09_Расче тарифа на тэ 2014 Мезенский АрхоблЭнерго" xfId="629"/>
    <cellStyle name="_НВВ 2009 постатейно свод по филиалам_09_02_09_Расчет тарифа на тэ 2015 Красноборский Алексеевское" xfId="630"/>
    <cellStyle name="_НВВ 2009 постатейно свод по филиалам_09_02_09_Тариф на тэ Мезень 2015" xfId="676"/>
    <cellStyle name="_НВВ 2009 постатейно свод по филиалам_09_02_09_Тариф тепло Мезень для АТЦ" xfId="631"/>
    <cellStyle name="_НВВ 2009 постатейно свод по филиалам_09_02_09_тарифы по ТЭ на 2014 год Соловки исправ." xfId="677"/>
    <cellStyle name="_НВВ 2009 постатейно свод по филиалам_09_02_09_ШР 2013-2014" xfId="373"/>
    <cellStyle name="_НВВ 2009 постатейно свод по филиалам_для Валентина" xfId="427"/>
    <cellStyle name="_НВВ 2009 постатейно свод по филиалам_для Валентина_Расче тарифа на тэ 2014 Мезенский АрхоблЭнерго" xfId="632"/>
    <cellStyle name="_НВВ 2009 постатейно свод по филиалам_для Валентина_Расчет тарифа на тэ 2015 Красноборский Алексеевское" xfId="401"/>
    <cellStyle name="_НВВ 2009 постатейно свод по филиалам_для Валентина_Тариф на тэ Мезень 2015" xfId="634"/>
    <cellStyle name="_НВВ 2009 постатейно свод по филиалам_для Валентина_Тариф тепло Мезень для АТЦ" xfId="633"/>
    <cellStyle name="_НВВ 2009 постатейно свод по филиалам_для Валентина_тарифы по ТЭ на 2014 год Соловки исправ." xfId="635"/>
    <cellStyle name="_НВВ 2009 постатейно свод по филиалам_для Валентина_ШР 2013-2014" xfId="402"/>
    <cellStyle name="_Омск" xfId="428"/>
    <cellStyle name="_Омск_Расче тарифа на тэ 2014 Мезенский АрхоблЭнерго" xfId="637"/>
    <cellStyle name="_Омск_Расчет тарифа на тэ 2015 Красноборский Алексеевское" xfId="636"/>
    <cellStyle name="_Омск_Тариф на тэ Мезень 2015" xfId="680"/>
    <cellStyle name="_Омск_Тариф тепло Мезень для АТЦ" xfId="681"/>
    <cellStyle name="_Омск_тарифы по ТЭ на 2014 год Соловки исправ." xfId="682"/>
    <cellStyle name="_Омск_ШР 2013-2014" xfId="683"/>
    <cellStyle name="_ОТ ИД 2009" xfId="684"/>
    <cellStyle name="_План ремонтных работ филиала -для тарифов" xfId="638"/>
    <cellStyle name="_пр 5 тариф RAB" xfId="672"/>
    <cellStyle name="_пр 5 тариф RAB 2" xfId="685"/>
    <cellStyle name="_пр 5 тариф RAB 2_OREP.KU.2011.MONTHLY.02(v0.1)" xfId="686"/>
    <cellStyle name="_пр 5 тариф RAB 2_OREP.KU.2011.MONTHLY.02(v0.4)" xfId="687"/>
    <cellStyle name="_пр 5 тариф RAB_46EE.2011(v1.0)" xfId="688"/>
    <cellStyle name="_пр 5 тариф RAB_46EE.2011(v1.0)_46TE.2011(v1.0)" xfId="689"/>
    <cellStyle name="_пр 5 тариф RAB_46TE.2011(v1.0)" xfId="690"/>
    <cellStyle name="_пр 5 тариф RAB_ARMRAZR" xfId="691"/>
    <cellStyle name="_пр 5 тариф RAB_BALANCE.WARM.2011YEAR.NEW.UPDATE.SCHEME" xfId="692"/>
    <cellStyle name="_пр 5 тариф RAB_NADB.JNVLS.APTEKA.2011(v1.3.3)" xfId="693"/>
    <cellStyle name="_пр 5 тариф RAB_NADB.JNVLS.APTEKA.2011(v1.3.3)_46TE.2011(v1.0)" xfId="694"/>
    <cellStyle name="_пр 5 тариф RAB_NADB.JNVLS.APTEKA.2011(v1.3.4)" xfId="695"/>
    <cellStyle name="_пр 5 тариф RAB_NADB.JNVLS.APTEKA.2011(v1.3.4)_46TE.2011(v1.0)" xfId="696"/>
    <cellStyle name="_пр 5 тариф RAB_PREDEL.JKH.UTV.2011(v1.0.1)" xfId="697"/>
    <cellStyle name="_пр 5 тариф RAB_PREDEL.JKH.UTV.2011(v1.0.1)_46TE.2011(v1.0)" xfId="698"/>
    <cellStyle name="_пр 5 тариф RAB_TEST.TEMPLATE" xfId="699"/>
    <cellStyle name="_пр 5 тариф RAB_UPDATE.46EE.2011.TO.1.1" xfId="700"/>
    <cellStyle name="_пр 5 тариф RAB_UPDATE.46TE.2011.TO.1.1" xfId="701"/>
    <cellStyle name="_пр 5 тариф RAB_UPDATE.46TE.2011.TO.1.2" xfId="702"/>
    <cellStyle name="_пр 5 тариф RAB_UPDATE.BALANCE.WARM.2011YEAR.TO.1.1" xfId="703"/>
    <cellStyle name="_пр 5 тариф RAB_UPDATE.BALANCE.WARM.2011YEAR.TO.1.1_46TE.2011(v1.0)" xfId="704"/>
    <cellStyle name="_пр 6 финпроекция" xfId="639"/>
    <cellStyle name="_пр 6 финпроекция_Расче тарифа на тэ 2014 Мезенский АрхоблЭнерго" xfId="705"/>
    <cellStyle name="_пр 6 финпроекция_Расчет тарифа на тэ 2015 Красноборский Алексеевское" xfId="706"/>
    <cellStyle name="_пр 6 финпроекция_Тариф на тэ Мезень 2015" xfId="707"/>
    <cellStyle name="_пр 6 финпроекция_тарифы по ТЭ на 2014 год Соловки исправ." xfId="708"/>
    <cellStyle name="_пр 6 финпроекция_ШР 2013-2014" xfId="709"/>
    <cellStyle name="_Предожение _ДБП_2009 г ( согласованные БП)  (2)" xfId="640"/>
    <cellStyle name="_Предожение _ДБП_2009 г ( согласованные БП)  (2)_Расче тарифа на тэ 2014 Мезенский АрхоблЭнерго" xfId="710"/>
    <cellStyle name="_Предожение _ДБП_2009 г ( согласованные БП)  (2)_Расчет тарифа на тэ 2015 Красноборский Алексеевское" xfId="711"/>
    <cellStyle name="_Предожение _ДБП_2009 г ( согласованные БП)  (2)_Тариф на тэ Мезень 2015" xfId="712"/>
    <cellStyle name="_Предожение _ДБП_2009 г ( согласованные БП)  (2)_Тариф тепло Мезень для АТЦ" xfId="713"/>
    <cellStyle name="_Предожение _ДБП_2009 г ( согласованные БП)  (2)_тарифы по ТЭ на 2014 год Соловки исправ." xfId="714"/>
    <cellStyle name="_Предожение _ДБП_2009 г ( согласованные БП)  (2)_ШР 2013-2014" xfId="715"/>
    <cellStyle name="_Прил1-1 (МГИ) (Дубинину) 22 01 07" xfId="641"/>
    <cellStyle name="_Прил1-1 (МГИ) (Дубинину) 22 01 07_Расче тарифа на тэ 2014 Мезенский АрхоблЭнерго" xfId="716"/>
    <cellStyle name="_Прил1-1 (МГИ) (Дубинину) 22 01 07_Расчет тарифа на тэ 2015 Красноборский Алексеевское" xfId="717"/>
    <cellStyle name="_Прил1-1 (МГИ) (Дубинину) 22 01 07_Тариф на тэ Мезень 2015" xfId="718"/>
    <cellStyle name="_Прил1-1 (МГИ) (Дубинину) 22 01 07_тарифы по ТЭ на 2014 год Соловки исправ." xfId="719"/>
    <cellStyle name="_Прил1-1 (МГИ) (Дубинину) 22 01 07_ШР 2013-2014" xfId="720"/>
    <cellStyle name="_Приложение МТС-3-КС" xfId="430"/>
    <cellStyle name="_Приложение МТС-3-КС_Расче тарифа на тэ 2014 Мезенский АрхоблЭнерго" xfId="721"/>
    <cellStyle name="_Приложение МТС-3-КС_Расчет тарифа на тэ 2015 Красноборский Алексеевское" xfId="722"/>
    <cellStyle name="_Приложение МТС-3-КС_Тариф на тэ Мезень 2015" xfId="723"/>
    <cellStyle name="_Приложение МТС-3-КС_Тариф тепло Мезень для АТЦ" xfId="724"/>
    <cellStyle name="_Приложение МТС-3-КС_тарифы по ТЭ на 2014 год Соловки исправ." xfId="725"/>
    <cellStyle name="_Приложение МТС-3-КС_ШР 2013-2014" xfId="726"/>
    <cellStyle name="_Приложение-МТС--2-1" xfId="642"/>
    <cellStyle name="_Приложение-МТС--2-1_Расче тарифа на тэ 2014 Мезенский АрхоблЭнерго" xfId="727"/>
    <cellStyle name="_Приложение-МТС--2-1_Расчет тарифа на тэ 2015 Красноборский Алексеевское" xfId="728"/>
    <cellStyle name="_Приложение-МТС--2-1_Тариф на тэ Мезень 2015" xfId="729"/>
    <cellStyle name="_Приложение-МТС--2-1_Тариф тепло Мезень для АТЦ" xfId="730"/>
    <cellStyle name="_Приложение-МТС--2-1_тарифы по ТЭ на 2014 год Соловки исправ." xfId="731"/>
    <cellStyle name="_Приложение-МТС--2-1_ШР 2013-2014" xfId="732"/>
    <cellStyle name="_Программа СО 7-09 для СД от 29 марта" xfId="379"/>
    <cellStyle name="_Программа СО 7-09 для СД от 29 марта_Расче тарифа на тэ 2014 Мезенский АрхоблЭнерго" xfId="733"/>
    <cellStyle name="_Программа СО 7-09 для СД от 29 марта_Расчет тарифа на тэ 2015 Красноборский Алексеевское" xfId="734"/>
    <cellStyle name="_Программа СО 7-09 для СД от 29 марта_Тариф на тэ Мезень 2015" xfId="735"/>
    <cellStyle name="_Программа СО 7-09 для СД от 29 марта_тарифы по ТЭ на 2014 год Соловки исправ." xfId="736"/>
    <cellStyle name="_Программа СО 7-09 для СД от 29 марта_ШР 2013-2014" xfId="737"/>
    <cellStyle name="_Расчет RAB_22072008" xfId="377"/>
    <cellStyle name="_Расчет RAB_22072008 2" xfId="738"/>
    <cellStyle name="_Расчет RAB_22072008 2_OREP.KU.2011.MONTHLY.02(v0.1)" xfId="739"/>
    <cellStyle name="_Расчет RAB_22072008 2_OREP.KU.2011.MONTHLY.02(v0.4)" xfId="740"/>
    <cellStyle name="_Расчет RAB_22072008_46EE.2011(v1.0)" xfId="741"/>
    <cellStyle name="_Расчет RAB_22072008_46EE.2011(v1.0)_46TE.2011(v1.0)" xfId="742"/>
    <cellStyle name="_Расчет RAB_22072008_46TE.2011(v1.0)" xfId="743"/>
    <cellStyle name="_Расчет RAB_22072008_ARMRAZR" xfId="744"/>
    <cellStyle name="_Расчет RAB_22072008_BALANCE.WARM.2011YEAR.NEW.UPDATE.SCHEME" xfId="745"/>
    <cellStyle name="_Расчет RAB_22072008_NADB.JNVLS.APTEKA.2011(v1.3.3)" xfId="746"/>
    <cellStyle name="_Расчет RAB_22072008_NADB.JNVLS.APTEKA.2011(v1.3.3)_46TE.2011(v1.0)" xfId="747"/>
    <cellStyle name="_Расчет RAB_22072008_NADB.JNVLS.APTEKA.2011(v1.3.4)" xfId="748"/>
    <cellStyle name="_Расчет RAB_22072008_NADB.JNVLS.APTEKA.2011(v1.3.4)_46TE.2011(v1.0)" xfId="749"/>
    <cellStyle name="_Расчет RAB_22072008_PREDEL.JKH.UTV.2011(v1.0.1)" xfId="750"/>
    <cellStyle name="_Расчет RAB_22072008_PREDEL.JKH.UTV.2011(v1.0.1)_46TE.2011(v1.0)" xfId="751"/>
    <cellStyle name="_Расчет RAB_22072008_TEST.TEMPLATE" xfId="752"/>
    <cellStyle name="_Расчет RAB_22072008_UPDATE.46EE.2011.TO.1.1" xfId="753"/>
    <cellStyle name="_Расчет RAB_22072008_UPDATE.46TE.2011.TO.1.1" xfId="754"/>
    <cellStyle name="_Расчет RAB_22072008_UPDATE.46TE.2011.TO.1.2" xfId="755"/>
    <cellStyle name="_Расчет RAB_22072008_UPDATE.BALANCE.WARM.2011YEAR.TO.1.1" xfId="756"/>
    <cellStyle name="_Расчет RAB_22072008_UPDATE.BALANCE.WARM.2011YEAR.TO.1.1_46TE.2011(v1.0)" xfId="757"/>
    <cellStyle name="_Расчет RAB_Лен и МОЭСК_с 2010 года_14.04.2009_со сглаж_version 3.0_без ФСК" xfId="378"/>
    <cellStyle name="_Расчет RAB_Лен и МОЭСК_с 2010 года_14.04.2009_со сглаж_version 3.0_без ФСК 2" xfId="758"/>
    <cellStyle name="_Расчет RAB_Лен и МОЭСК_с 2010 года_14.04.2009_со сглаж_version 3.0_без ФСК 2_OREP.KU.2011.MONTHLY.02(v0.1)" xfId="759"/>
    <cellStyle name="_Расчет RAB_Лен и МОЭСК_с 2010 года_14.04.2009_со сглаж_version 3.0_без ФСК 2_OREP.KU.2011.MONTHLY.02(v0.4)" xfId="760"/>
    <cellStyle name="_Расчет RAB_Лен и МОЭСК_с 2010 года_14.04.2009_со сглаж_version 3.0_без ФСК_46EE.2011(v1.0)" xfId="761"/>
    <cellStyle name="_Расчет RAB_Лен и МОЭСК_с 2010 года_14.04.2009_со сглаж_version 3.0_без ФСК_46EE.2011(v1.0)_46TE.2011(v1.0)" xfId="762"/>
    <cellStyle name="_Расчет RAB_Лен и МОЭСК_с 2010 года_14.04.2009_со сглаж_version 3.0_без ФСК_46TE.2011(v1.0)" xfId="763"/>
    <cellStyle name="_Расчет RAB_Лен и МОЭСК_с 2010 года_14.04.2009_со сглаж_version 3.0_без ФСК_ARMRAZR" xfId="764"/>
    <cellStyle name="_Расчет RAB_Лен и МОЭСК_с 2010 года_14.04.2009_со сглаж_version 3.0_без ФСК_BALANCE.WARM.2011YEAR.NEW.UPDATE.SCHEME" xfId="765"/>
    <cellStyle name="_Расчет RAB_Лен и МОЭСК_с 2010 года_14.04.2009_со сглаж_version 3.0_без ФСК_NADB.JNVLS.APTEKA.2011(v1.3.3)" xfId="766"/>
    <cellStyle name="_Расчет RAB_Лен и МОЭСК_с 2010 года_14.04.2009_со сглаж_version 3.0_без ФСК_NADB.JNVLS.APTEKA.2011(v1.3.3)_46TE.2011(v1.0)" xfId="767"/>
    <cellStyle name="_Расчет RAB_Лен и МОЭСК_с 2010 года_14.04.2009_со сглаж_version 3.0_без ФСК_NADB.JNVLS.APTEKA.2011(v1.3.4)" xfId="768"/>
    <cellStyle name="_Расчет RAB_Лен и МОЭСК_с 2010 года_14.04.2009_со сглаж_version 3.0_без ФСК_NADB.JNVLS.APTEKA.2011(v1.3.4)_46TE.2011(v1.0)" xfId="769"/>
    <cellStyle name="_Расчет RAB_Лен и МОЭСК_с 2010 года_14.04.2009_со сглаж_version 3.0_без ФСК_PREDEL.JKH.UTV.2011(v1.0.1)" xfId="770"/>
    <cellStyle name="_Расчет RAB_Лен и МОЭСК_с 2010 года_14.04.2009_со сглаж_version 3.0_без ФСК_PREDEL.JKH.UTV.2011(v1.0.1)_46TE.2011(v1.0)" xfId="771"/>
    <cellStyle name="_Расчет RAB_Лен и МОЭСК_с 2010 года_14.04.2009_со сглаж_version 3.0_без ФСК_TEST.TEMPLATE" xfId="772"/>
    <cellStyle name="_Расчет RAB_Лен и МОЭСК_с 2010 года_14.04.2009_со сглаж_version 3.0_без ФСК_UPDATE.46EE.2011.TO.1.1" xfId="773"/>
    <cellStyle name="_Расчет RAB_Лен и МОЭСК_с 2010 года_14.04.2009_со сглаж_version 3.0_без ФСК_UPDATE.46TE.2011.TO.1.1" xfId="774"/>
    <cellStyle name="_Расчет RAB_Лен и МОЭСК_с 2010 года_14.04.2009_со сглаж_version 3.0_без ФСК_UPDATE.46TE.2011.TO.1.2" xfId="775"/>
    <cellStyle name="_Расчет RAB_Лен и МОЭСК_с 2010 года_14.04.2009_со сглаж_version 3.0_без ФСК_UPDATE.BALANCE.WARM.2011YEAR.TO.1.1" xfId="776"/>
    <cellStyle name="_Расчет RAB_Лен и МОЭСК_с 2010 года_14.04.2009_со сглаж_version 3.0_без ФСК_UPDATE.BALANCE.WARM.2011YEAR.TO.1.1_46TE.2011(v1.0)" xfId="777"/>
    <cellStyle name="_Расчет кредита_RAB 2010-2014  max конечн.20,77" xfId="433"/>
    <cellStyle name="_Расчет кредита_RAB 2010-2014  max конечн.20,77_Расче тарифа на тэ 2014 Мезенский АрхоблЭнерго" xfId="778"/>
    <cellStyle name="_Расчет кредита_RAB 2010-2014  max конечн.20,77_Расчет тарифа на тэ 2015 Красноборский Алексеевское" xfId="779"/>
    <cellStyle name="_Расчет кредита_RAB 2010-2014  max конечн.20,77_Тариф на тэ Мезень 2015" xfId="780"/>
    <cellStyle name="_Расчет кредита_RAB 2010-2014  max конечн.20,77_тарифы по ТЭ на 2014 год Соловки исправ." xfId="781"/>
    <cellStyle name="_Расчет кредита_RAB 2010-2014  max конечн.20,77_ШР 2013-2014" xfId="782"/>
    <cellStyle name="_Расчет тарифа по передаче 2014" xfId="783"/>
    <cellStyle name="_Расчет тарифа по передаче 2015 с фактом 1 полугодие" xfId="784"/>
    <cellStyle name="_Расшифровка по приоритетам_МРСК 2" xfId="431"/>
    <cellStyle name="_Расшифровка по приоритетам_МРСК 2_Расче тарифа на тэ 2014 Мезенский АрхоблЭнерго" xfId="785"/>
    <cellStyle name="_Расшифровка по приоритетам_МРСК 2_Расчет тарифа на тэ 2015 Красноборский Алексеевское" xfId="786"/>
    <cellStyle name="_Расшифровка по приоритетам_МРСК 2_Тариф на тэ Мезень 2015" xfId="787"/>
    <cellStyle name="_Расшифровка по приоритетам_МРСК 2_тарифы по ТЭ на 2014 год Соловки исправ." xfId="788"/>
    <cellStyle name="_Расшифровка по приоритетам_МРСК 2_ШР 2013-2014" xfId="789"/>
    <cellStyle name="_Сб-macro 2020" xfId="790"/>
    <cellStyle name="_Свод по ИПР (2)" xfId="432"/>
    <cellStyle name="_Свод по ИПР (2)_Расче тарифа на тэ 2014 Мезенский АрхоблЭнерго" xfId="791"/>
    <cellStyle name="_Свод по ИПР (2)_Расчет тарифа на тэ 2015 Красноборский Алексеевское" xfId="792"/>
    <cellStyle name="_Свод по ИПР (2)_Тариф на тэ Мезень 2015" xfId="793"/>
    <cellStyle name="_Свод по ИПР (2)_Тариф тепло Мезень для АТЦ" xfId="794"/>
    <cellStyle name="_Свод по ИПР (2)_тарифы по ТЭ на 2014 год Соловки исправ." xfId="795"/>
    <cellStyle name="_Свод по ИПР (2)_ШР 2013-2014" xfId="796"/>
    <cellStyle name="_сводная таблица (2)" xfId="434"/>
    <cellStyle name="_сводная таблица (2)_Расче тарифа на тэ 2014 Мезенский АрхоблЭнерго" xfId="797"/>
    <cellStyle name="_сводная таблица (2)_Расчет тарифа на тэ 2015 Красноборский Алексеевское" xfId="798"/>
    <cellStyle name="_сводная таблица (2)_Тариф на тэ Мезень 2015" xfId="799"/>
    <cellStyle name="_сводная таблица (2)_тарифы по ТЭ на 2014 год Соловки исправ." xfId="800"/>
    <cellStyle name="_сводная таблица (2)_ШР 2013-2014" xfId="801"/>
    <cellStyle name="_СО 2006-2010  Прил1-1 (Дубинину)" xfId="435"/>
    <cellStyle name="_СО 2006-2010  Прил1-1 (Дубинину)_Расче тарифа на тэ 2014 Мезенский АрхоблЭнерго" xfId="802"/>
    <cellStyle name="_СО 2006-2010  Прил1-1 (Дубинину)_Расчет тарифа на тэ 2015 Красноборский Алексеевское" xfId="803"/>
    <cellStyle name="_СО 2006-2010  Прил1-1 (Дубинину)_Тариф на тэ Мезень 2015" xfId="804"/>
    <cellStyle name="_СО 2006-2010  Прил1-1 (Дубинину)_тарифы по ТЭ на 2014 год Соловки исправ." xfId="805"/>
    <cellStyle name="_СО 2006-2010  Прил1-1 (Дубинину)_ШР 2013-2014" xfId="806"/>
    <cellStyle name="_Табл П2-5 (вар18-10-2006)" xfId="436"/>
    <cellStyle name="_Табл П2-5 (вар18-10-2006)_Расче тарифа на тэ 2014 Мезенский АрхоблЭнерго" xfId="807"/>
    <cellStyle name="_Табл П2-5 (вар18-10-2006)_Расчет тарифа на тэ 2015 Красноборский Алексеевское" xfId="808"/>
    <cellStyle name="_Табл П2-5 (вар18-10-2006)_Тариф на тэ Мезень 2015" xfId="809"/>
    <cellStyle name="_Табл П2-5 (вар18-10-2006)_тарифы по ТЭ на 2014 год Соловки исправ." xfId="810"/>
    <cellStyle name="_Табл П2-5 (вар18-10-2006)_ШР 2013-2014" xfId="811"/>
    <cellStyle name="_таблицы для расчетов28-04-08_2006-2009_прибыль корр_по ИА" xfId="437"/>
    <cellStyle name="_таблицы для расчетов28-04-08_2006-2009_прибыль корр_по ИА_Расче тарифа на тэ 2014 Мезенский АрхоблЭнерго" xfId="812"/>
    <cellStyle name="_таблицы для расчетов28-04-08_2006-2009_прибыль корр_по ИА_Расчет тарифа на тэ 2015 Красноборский Алексеевское" xfId="813"/>
    <cellStyle name="_таблицы для расчетов28-04-08_2006-2009_прибыль корр_по ИА_Тариф на тэ Мезень 2015" xfId="814"/>
    <cellStyle name="_таблицы для расчетов28-04-08_2006-2009_прибыль корр_по ИА_Тариф тепло Мезень для АТЦ" xfId="815"/>
    <cellStyle name="_таблицы для расчетов28-04-08_2006-2009_прибыль корр_по ИА_тарифы по ТЭ на 2014 год Соловки исправ." xfId="816"/>
    <cellStyle name="_таблицы для расчетов28-04-08_2006-2009_прибыль корр_по ИА_ШР 2013-2014" xfId="817"/>
    <cellStyle name="_таблицы для расчетов28-04-08_2006-2009с ИА" xfId="438"/>
    <cellStyle name="_таблицы для расчетов28-04-08_2006-2009с ИА_Расче тарифа на тэ 2014 Мезенский АрхоблЭнерго" xfId="818"/>
    <cellStyle name="_таблицы для расчетов28-04-08_2006-2009с ИА_Расчет тарифа на тэ 2015 Красноборский Алексеевское" xfId="819"/>
    <cellStyle name="_таблицы для расчетов28-04-08_2006-2009с ИА_Тариф на тэ Мезень 2015" xfId="820"/>
    <cellStyle name="_таблицы для расчетов28-04-08_2006-2009с ИА_Тариф тепло Мезень для АТЦ" xfId="821"/>
    <cellStyle name="_таблицы для расчетов28-04-08_2006-2009с ИА_тарифы по ТЭ на 2014 год Соловки исправ." xfId="822"/>
    <cellStyle name="_таблицы для расчетов28-04-08_2006-2009с ИА_ШР 2013-2014" xfId="823"/>
    <cellStyle name="_УЕ  свод Псковэнерго" xfId="644"/>
    <cellStyle name="_УЕ  свод Псковэнерго_Расче тарифа на тэ 2014 Мезенский АрхоблЭнерго" xfId="824"/>
    <cellStyle name="_УЕ  свод Псковэнерго_Расчет тарифа на тэ 2015 Красноборский Алексеевское" xfId="825"/>
    <cellStyle name="_УЕ  свод Псковэнерго_Тариф на тэ Мезень 2015" xfId="826"/>
    <cellStyle name="_УЕ  свод Псковэнерго_тарифы по ТЭ на 2014 год Соловки исправ." xfId="827"/>
    <cellStyle name="_УЕ  свод Псковэнерго_ШР 2013-2014" xfId="828"/>
    <cellStyle name="_Условные единицы ПСКОВЭНЕРГО (RAB)" xfId="440"/>
    <cellStyle name="_Условные единицы ПСКОВЭНЕРГО (RAB)_Расче тарифа на тэ 2014 Мезенский АрхоблЭнерго" xfId="829"/>
    <cellStyle name="_Условные единицы ПСКОВЭНЕРГО (RAB)_Расчет тарифа на тэ 2015 Красноборский Алексеевское" xfId="830"/>
    <cellStyle name="_Условные единицы ПСКОВЭНЕРГО (RAB)_Тариф на тэ Мезень 2015" xfId="831"/>
    <cellStyle name="_Условные единицы ПСКОВЭНЕРГО (RAB)_тарифы по ТЭ на 2014 год Соловки исправ." xfId="832"/>
    <cellStyle name="_Условные единицы ПСКОВЭНЕРГО (RAB)_ШР 2013-2014" xfId="833"/>
    <cellStyle name="_Форма 6  РТК.xls(отчет по Адр пр. ЛО)" xfId="439"/>
    <cellStyle name="_Форма 6  РТК.xls(отчет по Адр пр. ЛО)_Расче тарифа на тэ 2014 Мезенский АрхоблЭнерго" xfId="834"/>
    <cellStyle name="_Форма 6  РТК.xls(отчет по Адр пр. ЛО)_Расчет тарифа на тэ 2015 Красноборский Алексеевское" xfId="835"/>
    <cellStyle name="_Форма 6  РТК.xls(отчет по Адр пр. ЛО)_Тариф на тэ Мезень 2015" xfId="836"/>
    <cellStyle name="_Форма 6  РТК.xls(отчет по Адр пр. ЛО)_Тариф тепло Мезень для АТЦ" xfId="837"/>
    <cellStyle name="_Форма 6  РТК.xls(отчет по Адр пр. ЛО)_тарифы по ТЭ на 2014 год Соловки исправ." xfId="838"/>
    <cellStyle name="_Форма 6  РТК.xls(отчет по Адр пр. ЛО)_ШР 2013-2014" xfId="839"/>
    <cellStyle name="_Формат разбивки по МРСК_РСК" xfId="645"/>
    <cellStyle name="_Формат разбивки по МРСК_РСК_Расче тарифа на тэ 2014 Мезенский АрхоблЭнерго" xfId="840"/>
    <cellStyle name="_Формат разбивки по МРСК_РСК_Расчет тарифа на тэ 2015 Красноборский Алексеевское" xfId="841"/>
    <cellStyle name="_Формат разбивки по МРСК_РСК_Тариф на тэ Мезень 2015" xfId="842"/>
    <cellStyle name="_Формат разбивки по МРСК_РСК_Тариф тепло Мезень для АТЦ" xfId="843"/>
    <cellStyle name="_Формат разбивки по МРСК_РСК_тарифы по ТЭ на 2014 год Соловки исправ." xfId="844"/>
    <cellStyle name="_Формат разбивки по МРСК_РСК_ШР 2013-2014" xfId="845"/>
    <cellStyle name="_Формат_для Согласования" xfId="441"/>
    <cellStyle name="_Формат_для Согласования_Расче тарифа на тэ 2014 Мезенский АрхоблЭнерго" xfId="846"/>
    <cellStyle name="_Формат_для Согласования_Расчет тарифа на тэ 2015 Красноборский Алексеевское" xfId="847"/>
    <cellStyle name="_Формат_для Согласования_Тариф на тэ Мезень 2015" xfId="848"/>
    <cellStyle name="_Формат_для Согласования_Тариф тепло Мезень для АТЦ" xfId="849"/>
    <cellStyle name="_Формат_для Согласования_тарифы по ТЭ на 2014 год Соловки исправ." xfId="850"/>
    <cellStyle name="_Формат_для Согласования_ШР 2013-2014" xfId="851"/>
    <cellStyle name="_численность  передача" xfId="852"/>
    <cellStyle name="_экон.форм-т ВО 1 с разбивкой" xfId="853"/>
    <cellStyle name="”€ќђќ‘ћ‚›‰" xfId="854"/>
    <cellStyle name="”€љ‘€ђћ‚ђќќ›‰" xfId="855"/>
    <cellStyle name="”ќђќ‘ћ‚›‰" xfId="443"/>
    <cellStyle name="”љ‘ђћ‚ђќќ›‰" xfId="442"/>
    <cellStyle name="„…ќ…†ќ›‰" xfId="643"/>
    <cellStyle name="€’ћѓћ‚›‰" xfId="856"/>
    <cellStyle name="‡ђѓћ‹ћ‚ћљ1" xfId="444"/>
    <cellStyle name="‡ђѓћ‹ћ‚ћљ2" xfId="671"/>
    <cellStyle name="’ћѓћ‚›‰" xfId="410"/>
    <cellStyle name="1Normal" xfId="445"/>
    <cellStyle name="1Normal 2" xfId="411"/>
    <cellStyle name="20% - Accent1" xfId="54"/>
    <cellStyle name="20% - Accent1 2" xfId="857"/>
    <cellStyle name="20% - Accent1 3" xfId="858"/>
    <cellStyle name="20% - Accent1_46EE.2011(v1.0)" xfId="859"/>
    <cellStyle name="20% - Accent2" xfId="55"/>
    <cellStyle name="20% - Accent2 2" xfId="860"/>
    <cellStyle name="20% - Accent2 3" xfId="861"/>
    <cellStyle name="20% - Accent2_46EE.2011(v1.0)" xfId="862"/>
    <cellStyle name="20% - Accent3" xfId="56"/>
    <cellStyle name="20% - Accent3 2" xfId="863"/>
    <cellStyle name="20% - Accent3 3" xfId="864"/>
    <cellStyle name="20% - Accent3_46EE.2011(v1.0)" xfId="865"/>
    <cellStyle name="20% - Accent4" xfId="57"/>
    <cellStyle name="20% - Accent4 2" xfId="866"/>
    <cellStyle name="20% - Accent4 3" xfId="867"/>
    <cellStyle name="20% - Accent4_46EE.2011(v1.0)" xfId="868"/>
    <cellStyle name="20% - Accent5" xfId="58"/>
    <cellStyle name="20% - Accent5 2" xfId="869"/>
    <cellStyle name="20% - Accent5 3" xfId="870"/>
    <cellStyle name="20% - Accent5_46EE.2011(v1.0)" xfId="871"/>
    <cellStyle name="20% - Accent6" xfId="59"/>
    <cellStyle name="20% - Accent6 2" xfId="872"/>
    <cellStyle name="20% - Accent6 3" xfId="873"/>
    <cellStyle name="20% - Accent6_46EE.2011(v1.0)" xfId="874"/>
    <cellStyle name="20% — акцент1" xfId="875"/>
    <cellStyle name="20% - Акцент1 10" xfId="60"/>
    <cellStyle name="20% - Акцент1 10 2" xfId="876"/>
    <cellStyle name="20% - Акцент1 11" xfId="61"/>
    <cellStyle name="20% - Акцент1 11 2" xfId="877"/>
    <cellStyle name="20% - Акцент1 12" xfId="62"/>
    <cellStyle name="20% - Акцент1 13" xfId="63"/>
    <cellStyle name="20% - Акцент1 14" xfId="64"/>
    <cellStyle name="20% - Акцент1 15" xfId="65"/>
    <cellStyle name="20% - Акцент1 16" xfId="66"/>
    <cellStyle name="20% - Акцент1 17" xfId="67"/>
    <cellStyle name="20% - Акцент1 18" xfId="68"/>
    <cellStyle name="20% - Акцент1 19" xfId="69"/>
    <cellStyle name="20% - Акцент1 2" xfId="8"/>
    <cellStyle name="20% - Акцент1 2 2" xfId="879"/>
    <cellStyle name="20% - Акцент1 2 3" xfId="880"/>
    <cellStyle name="20% - Акцент1 2 4" xfId="878"/>
    <cellStyle name="20% - Акцент1 2_46EE.2011(v1.0)" xfId="881"/>
    <cellStyle name="20% - Акцент1 20" xfId="2294"/>
    <cellStyle name="20% - Акцент1 21" xfId="2329"/>
    <cellStyle name="20% - Акцент1 3" xfId="9"/>
    <cellStyle name="20% - Акцент1 3 2" xfId="883"/>
    <cellStyle name="20% - Акцент1 3 3" xfId="884"/>
    <cellStyle name="20% - Акцент1 3 4" xfId="882"/>
    <cellStyle name="20% - Акцент1 3_46EE.2011(v1.0)" xfId="885"/>
    <cellStyle name="20% - Акцент1 4" xfId="10"/>
    <cellStyle name="20% - Акцент1 4 2" xfId="887"/>
    <cellStyle name="20% - Акцент1 4 3" xfId="888"/>
    <cellStyle name="20% - Акцент1 4 4" xfId="886"/>
    <cellStyle name="20% - Акцент1 4_46EE.2011(v1.0)" xfId="889"/>
    <cellStyle name="20% - Акцент1 5" xfId="70"/>
    <cellStyle name="20% - Акцент1 5 2" xfId="891"/>
    <cellStyle name="20% - Акцент1 5 3" xfId="892"/>
    <cellStyle name="20% - Акцент1 5 4" xfId="890"/>
    <cellStyle name="20% - Акцент1 5_46EE.2011(v1.0)" xfId="893"/>
    <cellStyle name="20% - Акцент1 6" xfId="71"/>
    <cellStyle name="20% - Акцент1 6 2" xfId="895"/>
    <cellStyle name="20% - Акцент1 6 3" xfId="896"/>
    <cellStyle name="20% - Акцент1 6 4" xfId="894"/>
    <cellStyle name="20% - Акцент1 6_46EE.2011(v1.0)" xfId="897"/>
    <cellStyle name="20% - Акцент1 7" xfId="72"/>
    <cellStyle name="20% - Акцент1 7 2" xfId="899"/>
    <cellStyle name="20% - Акцент1 7 3" xfId="900"/>
    <cellStyle name="20% - Акцент1 7 4" xfId="898"/>
    <cellStyle name="20% - Акцент1 7_46EE.2011(v1.0)" xfId="901"/>
    <cellStyle name="20% - Акцент1 8" xfId="73"/>
    <cellStyle name="20% - Акцент1 8 2" xfId="903"/>
    <cellStyle name="20% - Акцент1 8 3" xfId="904"/>
    <cellStyle name="20% - Акцент1 8 4" xfId="902"/>
    <cellStyle name="20% - Акцент1 8_46EE.2011(v1.0)" xfId="905"/>
    <cellStyle name="20% - Акцент1 9" xfId="74"/>
    <cellStyle name="20% - Акцент1 9 2" xfId="907"/>
    <cellStyle name="20% - Акцент1 9 3" xfId="908"/>
    <cellStyle name="20% - Акцент1 9 4" xfId="906"/>
    <cellStyle name="20% - Акцент1 9_46EE.2011(v1.0)" xfId="909"/>
    <cellStyle name="20% — акцент1_Расчет тарифа на тэ 2015 ЛФ" xfId="910"/>
    <cellStyle name="20% — акцент2" xfId="911"/>
    <cellStyle name="20% - Акцент2 10" xfId="75"/>
    <cellStyle name="20% - Акцент2 10 2" xfId="912"/>
    <cellStyle name="20% - Акцент2 11" xfId="76"/>
    <cellStyle name="20% - Акцент2 11 2" xfId="913"/>
    <cellStyle name="20% - Акцент2 12" xfId="77"/>
    <cellStyle name="20% - Акцент2 13" xfId="78"/>
    <cellStyle name="20% - Акцент2 14" xfId="79"/>
    <cellStyle name="20% - Акцент2 15" xfId="80"/>
    <cellStyle name="20% - Акцент2 16" xfId="81"/>
    <cellStyle name="20% - Акцент2 17" xfId="82"/>
    <cellStyle name="20% - Акцент2 18" xfId="83"/>
    <cellStyle name="20% - Акцент2 19" xfId="84"/>
    <cellStyle name="20% - Акцент2 2" xfId="11"/>
    <cellStyle name="20% - Акцент2 2 2" xfId="915"/>
    <cellStyle name="20% - Акцент2 2 3" xfId="916"/>
    <cellStyle name="20% - Акцент2 2 4" xfId="914"/>
    <cellStyle name="20% - Акцент2 2_46EE.2011(v1.0)" xfId="917"/>
    <cellStyle name="20% - Акцент2 20" xfId="2295"/>
    <cellStyle name="20% - Акцент2 21" xfId="2328"/>
    <cellStyle name="20% - Акцент2 3" xfId="12"/>
    <cellStyle name="20% - Акцент2 3 2" xfId="919"/>
    <cellStyle name="20% - Акцент2 3 3" xfId="920"/>
    <cellStyle name="20% - Акцент2 3 4" xfId="918"/>
    <cellStyle name="20% - Акцент2 3_46EE.2011(v1.0)" xfId="921"/>
    <cellStyle name="20% - Акцент2 4" xfId="13"/>
    <cellStyle name="20% - Акцент2 4 2" xfId="923"/>
    <cellStyle name="20% - Акцент2 4 3" xfId="924"/>
    <cellStyle name="20% - Акцент2 4 4" xfId="922"/>
    <cellStyle name="20% - Акцент2 4_46EE.2011(v1.0)" xfId="925"/>
    <cellStyle name="20% - Акцент2 5" xfId="85"/>
    <cellStyle name="20% - Акцент2 5 2" xfId="927"/>
    <cellStyle name="20% - Акцент2 5 3" xfId="928"/>
    <cellStyle name="20% - Акцент2 5 4" xfId="926"/>
    <cellStyle name="20% - Акцент2 5_46EE.2011(v1.0)" xfId="929"/>
    <cellStyle name="20% - Акцент2 6" xfId="86"/>
    <cellStyle name="20% - Акцент2 6 2" xfId="931"/>
    <cellStyle name="20% - Акцент2 6 3" xfId="932"/>
    <cellStyle name="20% - Акцент2 6 4" xfId="930"/>
    <cellStyle name="20% - Акцент2 6_46EE.2011(v1.0)" xfId="933"/>
    <cellStyle name="20% - Акцент2 7" xfId="87"/>
    <cellStyle name="20% - Акцент2 7 2" xfId="935"/>
    <cellStyle name="20% - Акцент2 7 3" xfId="936"/>
    <cellStyle name="20% - Акцент2 7 4" xfId="934"/>
    <cellStyle name="20% - Акцент2 7_46EE.2011(v1.0)" xfId="937"/>
    <cellStyle name="20% - Акцент2 8" xfId="88"/>
    <cellStyle name="20% - Акцент2 8 2" xfId="939"/>
    <cellStyle name="20% - Акцент2 8 3" xfId="940"/>
    <cellStyle name="20% - Акцент2 8 4" xfId="938"/>
    <cellStyle name="20% - Акцент2 8_46EE.2011(v1.0)" xfId="941"/>
    <cellStyle name="20% - Акцент2 9" xfId="89"/>
    <cellStyle name="20% - Акцент2 9 2" xfId="943"/>
    <cellStyle name="20% - Акцент2 9 3" xfId="944"/>
    <cellStyle name="20% - Акцент2 9 4" xfId="942"/>
    <cellStyle name="20% - Акцент2 9_46EE.2011(v1.0)" xfId="945"/>
    <cellStyle name="20% — акцент2_Расчет тарифа на тэ 2015 ЛФ" xfId="946"/>
    <cellStyle name="20% — акцент3" xfId="947"/>
    <cellStyle name="20% - Акцент3 10" xfId="90"/>
    <cellStyle name="20% - Акцент3 10 2" xfId="948"/>
    <cellStyle name="20% - Акцент3 11" xfId="91"/>
    <cellStyle name="20% - Акцент3 11 2" xfId="949"/>
    <cellStyle name="20% - Акцент3 12" xfId="92"/>
    <cellStyle name="20% - Акцент3 13" xfId="93"/>
    <cellStyle name="20% - Акцент3 14" xfId="94"/>
    <cellStyle name="20% - Акцент3 15" xfId="95"/>
    <cellStyle name="20% - Акцент3 16" xfId="96"/>
    <cellStyle name="20% - Акцент3 17" xfId="97"/>
    <cellStyle name="20% - Акцент3 18" xfId="98"/>
    <cellStyle name="20% - Акцент3 19" xfId="99"/>
    <cellStyle name="20% - Акцент3 2" xfId="14"/>
    <cellStyle name="20% - Акцент3 2 2" xfId="951"/>
    <cellStyle name="20% - Акцент3 2 3" xfId="952"/>
    <cellStyle name="20% - Акцент3 2 4" xfId="950"/>
    <cellStyle name="20% - Акцент3 2_46EE.2011(v1.0)" xfId="953"/>
    <cellStyle name="20% - Акцент3 20" xfId="2296"/>
    <cellStyle name="20% - Акцент3 21" xfId="2327"/>
    <cellStyle name="20% - Акцент3 3" xfId="15"/>
    <cellStyle name="20% - Акцент3 3 2" xfId="955"/>
    <cellStyle name="20% - Акцент3 3 3" xfId="956"/>
    <cellStyle name="20% - Акцент3 3 4" xfId="954"/>
    <cellStyle name="20% - Акцент3 3_46EE.2011(v1.0)" xfId="957"/>
    <cellStyle name="20% - Акцент3 4" xfId="16"/>
    <cellStyle name="20% - Акцент3 4 2" xfId="959"/>
    <cellStyle name="20% - Акцент3 4 3" xfId="960"/>
    <cellStyle name="20% - Акцент3 4 4" xfId="958"/>
    <cellStyle name="20% - Акцент3 4_46EE.2011(v1.0)" xfId="961"/>
    <cellStyle name="20% - Акцент3 5" xfId="100"/>
    <cellStyle name="20% - Акцент3 5 2" xfId="963"/>
    <cellStyle name="20% - Акцент3 5 3" xfId="964"/>
    <cellStyle name="20% - Акцент3 5 4" xfId="962"/>
    <cellStyle name="20% - Акцент3 5_46EE.2011(v1.0)" xfId="965"/>
    <cellStyle name="20% - Акцент3 6" xfId="101"/>
    <cellStyle name="20% - Акцент3 6 2" xfId="967"/>
    <cellStyle name="20% - Акцент3 6 3" xfId="968"/>
    <cellStyle name="20% - Акцент3 6 4" xfId="966"/>
    <cellStyle name="20% - Акцент3 6_46EE.2011(v1.0)" xfId="969"/>
    <cellStyle name="20% - Акцент3 7" xfId="102"/>
    <cellStyle name="20% - Акцент3 7 2" xfId="971"/>
    <cellStyle name="20% - Акцент3 7 3" xfId="972"/>
    <cellStyle name="20% - Акцент3 7 4" xfId="970"/>
    <cellStyle name="20% - Акцент3 7_46EE.2011(v1.0)" xfId="973"/>
    <cellStyle name="20% - Акцент3 8" xfId="103"/>
    <cellStyle name="20% - Акцент3 8 2" xfId="975"/>
    <cellStyle name="20% - Акцент3 8 3" xfId="976"/>
    <cellStyle name="20% - Акцент3 8 4" xfId="974"/>
    <cellStyle name="20% - Акцент3 8_46EE.2011(v1.0)" xfId="977"/>
    <cellStyle name="20% - Акцент3 9" xfId="104"/>
    <cellStyle name="20% - Акцент3 9 2" xfId="979"/>
    <cellStyle name="20% - Акцент3 9 3" xfId="980"/>
    <cellStyle name="20% - Акцент3 9 4" xfId="978"/>
    <cellStyle name="20% - Акцент3 9_46EE.2011(v1.0)" xfId="981"/>
    <cellStyle name="20% — акцент3_Расчет тарифа на тэ 2015 ЛФ" xfId="982"/>
    <cellStyle name="20% — акцент4" xfId="983"/>
    <cellStyle name="20% - Акцент4 10" xfId="105"/>
    <cellStyle name="20% - Акцент4 10 2" xfId="984"/>
    <cellStyle name="20% - Акцент4 11" xfId="106"/>
    <cellStyle name="20% - Акцент4 11 2" xfId="985"/>
    <cellStyle name="20% - Акцент4 12" xfId="107"/>
    <cellStyle name="20% - Акцент4 13" xfId="108"/>
    <cellStyle name="20% - Акцент4 14" xfId="109"/>
    <cellStyle name="20% - Акцент4 15" xfId="110"/>
    <cellStyle name="20% - Акцент4 16" xfId="111"/>
    <cellStyle name="20% - Акцент4 17" xfId="112"/>
    <cellStyle name="20% - Акцент4 18" xfId="113"/>
    <cellStyle name="20% - Акцент4 19" xfId="114"/>
    <cellStyle name="20% - Акцент4 2" xfId="17"/>
    <cellStyle name="20% - Акцент4 2 2" xfId="987"/>
    <cellStyle name="20% - Акцент4 2 3" xfId="988"/>
    <cellStyle name="20% - Акцент4 2 4" xfId="986"/>
    <cellStyle name="20% - Акцент4 2_46EE.2011(v1.0)" xfId="989"/>
    <cellStyle name="20% - Акцент4 20" xfId="2297"/>
    <cellStyle name="20% - Акцент4 21" xfId="2326"/>
    <cellStyle name="20% - Акцент4 3" xfId="18"/>
    <cellStyle name="20% - Акцент4 3 2" xfId="991"/>
    <cellStyle name="20% - Акцент4 3 3" xfId="992"/>
    <cellStyle name="20% - Акцент4 3 4" xfId="990"/>
    <cellStyle name="20% - Акцент4 3_46EE.2011(v1.0)" xfId="993"/>
    <cellStyle name="20% - Акцент4 4" xfId="19"/>
    <cellStyle name="20% - Акцент4 4 2" xfId="995"/>
    <cellStyle name="20% - Акцент4 4 3" xfId="996"/>
    <cellStyle name="20% - Акцент4 4 4" xfId="994"/>
    <cellStyle name="20% - Акцент4 4_46EE.2011(v1.0)" xfId="997"/>
    <cellStyle name="20% - Акцент4 5" xfId="115"/>
    <cellStyle name="20% - Акцент4 5 2" xfId="999"/>
    <cellStyle name="20% - Акцент4 5 3" xfId="1000"/>
    <cellStyle name="20% - Акцент4 5 4" xfId="998"/>
    <cellStyle name="20% - Акцент4 5_46EE.2011(v1.0)" xfId="1001"/>
    <cellStyle name="20% - Акцент4 6" xfId="116"/>
    <cellStyle name="20% - Акцент4 6 2" xfId="1003"/>
    <cellStyle name="20% - Акцент4 6 3" xfId="1004"/>
    <cellStyle name="20% - Акцент4 6 4" xfId="1002"/>
    <cellStyle name="20% - Акцент4 6_46EE.2011(v1.0)" xfId="1005"/>
    <cellStyle name="20% - Акцент4 7" xfId="117"/>
    <cellStyle name="20% - Акцент4 7 2" xfId="1007"/>
    <cellStyle name="20% - Акцент4 7 3" xfId="1008"/>
    <cellStyle name="20% - Акцент4 7 4" xfId="1006"/>
    <cellStyle name="20% - Акцент4 7_46EE.2011(v1.0)" xfId="1009"/>
    <cellStyle name="20% - Акцент4 8" xfId="118"/>
    <cellStyle name="20% - Акцент4 8 2" xfId="1011"/>
    <cellStyle name="20% - Акцент4 8 3" xfId="1012"/>
    <cellStyle name="20% - Акцент4 8 4" xfId="1010"/>
    <cellStyle name="20% - Акцент4 8_46EE.2011(v1.0)" xfId="1013"/>
    <cellStyle name="20% - Акцент4 9" xfId="119"/>
    <cellStyle name="20% - Акцент4 9 2" xfId="1015"/>
    <cellStyle name="20% - Акцент4 9 3" xfId="1016"/>
    <cellStyle name="20% - Акцент4 9 4" xfId="1014"/>
    <cellStyle name="20% - Акцент4 9_46EE.2011(v1.0)" xfId="1017"/>
    <cellStyle name="20% — акцент4_Расчет тарифа на тэ 2015 ЛФ" xfId="1018"/>
    <cellStyle name="20% — акцент5" xfId="1019"/>
    <cellStyle name="20% - Акцент5 10" xfId="1020"/>
    <cellStyle name="20% - Акцент5 11" xfId="1021"/>
    <cellStyle name="20% - Акцент5 12" xfId="2298"/>
    <cellStyle name="20% - Акцент5 13" xfId="2325"/>
    <cellStyle name="20% - Акцент5 2" xfId="20"/>
    <cellStyle name="20% - Акцент5 2 2" xfId="121"/>
    <cellStyle name="20% - Акцент5 2 3" xfId="1022"/>
    <cellStyle name="20% - Акцент5 2_46EE.2011(v1.0)" xfId="1023"/>
    <cellStyle name="20% - Акцент5 3" xfId="21"/>
    <cellStyle name="20% - Акцент5 3 2" xfId="122"/>
    <cellStyle name="20% - Акцент5 3 3" xfId="1025"/>
    <cellStyle name="20% - Акцент5 3 4" xfId="1024"/>
    <cellStyle name="20% - Акцент5 3_46EE.2011(v1.0)" xfId="1026"/>
    <cellStyle name="20% - Акцент5 4" xfId="22"/>
    <cellStyle name="20% - Акцент5 4 2" xfId="120"/>
    <cellStyle name="20% - Акцент5 4 3" xfId="1028"/>
    <cellStyle name="20% - Акцент5 4 4" xfId="1027"/>
    <cellStyle name="20% - Акцент5 4_46EE.2011(v1.0)" xfId="1029"/>
    <cellStyle name="20% - Акцент5 5" xfId="1030"/>
    <cellStyle name="20% - Акцент5 5 2" xfId="1031"/>
    <cellStyle name="20% - Акцент5 5 3" xfId="1032"/>
    <cellStyle name="20% - Акцент5 5_46EE.2011(v1.0)" xfId="1033"/>
    <cellStyle name="20% - Акцент5 6" xfId="1034"/>
    <cellStyle name="20% - Акцент5 6 2" xfId="1035"/>
    <cellStyle name="20% - Акцент5 6 3" xfId="1036"/>
    <cellStyle name="20% - Акцент5 6_46EE.2011(v1.0)" xfId="1037"/>
    <cellStyle name="20% - Акцент5 7" xfId="1038"/>
    <cellStyle name="20% - Акцент5 7 2" xfId="1039"/>
    <cellStyle name="20% - Акцент5 7 3" xfId="1040"/>
    <cellStyle name="20% - Акцент5 7_46EE.2011(v1.0)" xfId="1041"/>
    <cellStyle name="20% - Акцент5 8" xfId="1042"/>
    <cellStyle name="20% - Акцент5 8 2" xfId="1043"/>
    <cellStyle name="20% - Акцент5 8 3" xfId="1044"/>
    <cellStyle name="20% - Акцент5 8_46EE.2011(v1.0)" xfId="1045"/>
    <cellStyle name="20% - Акцент5 9" xfId="1046"/>
    <cellStyle name="20% - Акцент5 9 2" xfId="1047"/>
    <cellStyle name="20% - Акцент5 9 3" xfId="1048"/>
    <cellStyle name="20% - Акцент5 9_46EE.2011(v1.0)" xfId="1049"/>
    <cellStyle name="20% — акцент5_Расчет тарифа на тэ 2015 ЛФ" xfId="1050"/>
    <cellStyle name="20% — акцент6" xfId="1051"/>
    <cellStyle name="20% - Акцент6 10" xfId="1052"/>
    <cellStyle name="20% - Акцент6 11" xfId="1053"/>
    <cellStyle name="20% - Акцент6 12" xfId="2299"/>
    <cellStyle name="20% - Акцент6 13" xfId="2324"/>
    <cellStyle name="20% - Акцент6 2" xfId="23"/>
    <cellStyle name="20% - Акцент6 2 2" xfId="124"/>
    <cellStyle name="20% - Акцент6 2 3" xfId="1054"/>
    <cellStyle name="20% - Акцент6 2_46EE.2011(v1.0)" xfId="1055"/>
    <cellStyle name="20% - Акцент6 3" xfId="24"/>
    <cellStyle name="20% - Акцент6 3 2" xfId="125"/>
    <cellStyle name="20% - Акцент6 3 3" xfId="1057"/>
    <cellStyle name="20% - Акцент6 3 4" xfId="1056"/>
    <cellStyle name="20% - Акцент6 3_46EE.2011(v1.0)" xfId="1058"/>
    <cellStyle name="20% - Акцент6 4" xfId="25"/>
    <cellStyle name="20% - Акцент6 4 2" xfId="123"/>
    <cellStyle name="20% - Акцент6 4 3" xfId="1060"/>
    <cellStyle name="20% - Акцент6 4 4" xfId="1059"/>
    <cellStyle name="20% - Акцент6 4_46EE.2011(v1.0)" xfId="1061"/>
    <cellStyle name="20% - Акцент6 5" xfId="1062"/>
    <cellStyle name="20% - Акцент6 5 2" xfId="1063"/>
    <cellStyle name="20% - Акцент6 5 3" xfId="1064"/>
    <cellStyle name="20% - Акцент6 5_46EE.2011(v1.0)" xfId="1065"/>
    <cellStyle name="20% - Акцент6 6" xfId="1066"/>
    <cellStyle name="20% - Акцент6 6 2" xfId="1067"/>
    <cellStyle name="20% - Акцент6 6 3" xfId="1068"/>
    <cellStyle name="20% - Акцент6 6_46EE.2011(v1.0)" xfId="1069"/>
    <cellStyle name="20% - Акцент6 7" xfId="1070"/>
    <cellStyle name="20% - Акцент6 7 2" xfId="1071"/>
    <cellStyle name="20% - Акцент6 7 3" xfId="1072"/>
    <cellStyle name="20% - Акцент6 7_46EE.2011(v1.0)" xfId="1073"/>
    <cellStyle name="20% - Акцент6 8" xfId="1074"/>
    <cellStyle name="20% - Акцент6 8 2" xfId="1075"/>
    <cellStyle name="20% - Акцент6 8 3" xfId="1076"/>
    <cellStyle name="20% - Акцент6 8_46EE.2011(v1.0)" xfId="1077"/>
    <cellStyle name="20% - Акцент6 9" xfId="1078"/>
    <cellStyle name="20% - Акцент6 9 2" xfId="1079"/>
    <cellStyle name="20% - Акцент6 9 3" xfId="1080"/>
    <cellStyle name="20% - Акцент6 9_46EE.2011(v1.0)" xfId="1081"/>
    <cellStyle name="20% — акцент6_Расчет тарифа на тэ 2015 ЛФ" xfId="1082"/>
    <cellStyle name="40% - Accent1" xfId="126"/>
    <cellStyle name="40% - Accent1 2" xfId="1083"/>
    <cellStyle name="40% - Accent1 3" xfId="1084"/>
    <cellStyle name="40% - Accent1_46EE.2011(v1.0)" xfId="1085"/>
    <cellStyle name="40% - Accent2" xfId="127"/>
    <cellStyle name="40% - Accent2 2" xfId="1086"/>
    <cellStyle name="40% - Accent2 3" xfId="1087"/>
    <cellStyle name="40% - Accent2_46EE.2011(v1.0)" xfId="1088"/>
    <cellStyle name="40% - Accent3" xfId="128"/>
    <cellStyle name="40% - Accent3 2" xfId="1089"/>
    <cellStyle name="40% - Accent3 3" xfId="1090"/>
    <cellStyle name="40% - Accent3_46EE.2011(v1.0)" xfId="1091"/>
    <cellStyle name="40% - Accent4" xfId="129"/>
    <cellStyle name="40% - Accent4 2" xfId="1092"/>
    <cellStyle name="40% - Accent4 3" xfId="1093"/>
    <cellStyle name="40% - Accent4_46EE.2011(v1.0)" xfId="1094"/>
    <cellStyle name="40% - Accent5" xfId="130"/>
    <cellStyle name="40% - Accent5 2" xfId="1095"/>
    <cellStyle name="40% - Accent5 3" xfId="1096"/>
    <cellStyle name="40% - Accent5_46EE.2011(v1.0)" xfId="1097"/>
    <cellStyle name="40% - Accent6" xfId="131"/>
    <cellStyle name="40% - Accent6 2" xfId="1098"/>
    <cellStyle name="40% - Accent6 3" xfId="1099"/>
    <cellStyle name="40% - Accent6_46EE.2011(v1.0)" xfId="1100"/>
    <cellStyle name="40% — акцент1" xfId="1101"/>
    <cellStyle name="40% - Акцент1 10" xfId="1102"/>
    <cellStyle name="40% - Акцент1 11" xfId="1103"/>
    <cellStyle name="40% - Акцент1 12" xfId="2300"/>
    <cellStyle name="40% - Акцент1 13" xfId="2323"/>
    <cellStyle name="40% - Акцент1 2" xfId="26"/>
    <cellStyle name="40% - Акцент1 2 2" xfId="133"/>
    <cellStyle name="40% - Акцент1 2 3" xfId="1104"/>
    <cellStyle name="40% - Акцент1 2_46EE.2011(v1.0)" xfId="1105"/>
    <cellStyle name="40% - Акцент1 3" xfId="27"/>
    <cellStyle name="40% - Акцент1 3 2" xfId="134"/>
    <cellStyle name="40% - Акцент1 3 3" xfId="1107"/>
    <cellStyle name="40% - Акцент1 3 4" xfId="1106"/>
    <cellStyle name="40% - Акцент1 3_46EE.2011(v1.0)" xfId="1108"/>
    <cellStyle name="40% - Акцент1 4" xfId="28"/>
    <cellStyle name="40% - Акцент1 4 2" xfId="132"/>
    <cellStyle name="40% - Акцент1 4 3" xfId="1110"/>
    <cellStyle name="40% - Акцент1 4 4" xfId="1109"/>
    <cellStyle name="40% - Акцент1 4_46EE.2011(v1.0)" xfId="1111"/>
    <cellStyle name="40% - Акцент1 5" xfId="1112"/>
    <cellStyle name="40% - Акцент1 5 2" xfId="1113"/>
    <cellStyle name="40% - Акцент1 5 3" xfId="1114"/>
    <cellStyle name="40% - Акцент1 5_46EE.2011(v1.0)" xfId="1115"/>
    <cellStyle name="40% - Акцент1 6" xfId="1116"/>
    <cellStyle name="40% - Акцент1 6 2" xfId="1117"/>
    <cellStyle name="40% - Акцент1 6 3" xfId="1118"/>
    <cellStyle name="40% - Акцент1 6_46EE.2011(v1.0)" xfId="1119"/>
    <cellStyle name="40% - Акцент1 7" xfId="1120"/>
    <cellStyle name="40% - Акцент1 7 2" xfId="1121"/>
    <cellStyle name="40% - Акцент1 7 3" xfId="1122"/>
    <cellStyle name="40% - Акцент1 7_46EE.2011(v1.0)" xfId="1123"/>
    <cellStyle name="40% - Акцент1 8" xfId="1124"/>
    <cellStyle name="40% - Акцент1 8 2" xfId="1125"/>
    <cellStyle name="40% - Акцент1 8 3" xfId="1126"/>
    <cellStyle name="40% - Акцент1 8_46EE.2011(v1.0)" xfId="1127"/>
    <cellStyle name="40% - Акцент1 9" xfId="1128"/>
    <cellStyle name="40% - Акцент1 9 2" xfId="1129"/>
    <cellStyle name="40% - Акцент1 9 3" xfId="1130"/>
    <cellStyle name="40% - Акцент1 9_46EE.2011(v1.0)" xfId="1131"/>
    <cellStyle name="40% — акцент1_Расчет тарифа на тэ 2015 Красноборский Алексеевское" xfId="1132"/>
    <cellStyle name="40% — акцент2" xfId="1133"/>
    <cellStyle name="40% - Акцент2 10" xfId="1134"/>
    <cellStyle name="40% - Акцент2 11" xfId="1135"/>
    <cellStyle name="40% - Акцент2 12" xfId="2301"/>
    <cellStyle name="40% - Акцент2 13" xfId="2322"/>
    <cellStyle name="40% - Акцент2 2" xfId="29"/>
    <cellStyle name="40% - Акцент2 2 2" xfId="136"/>
    <cellStyle name="40% - Акцент2 2 3" xfId="1136"/>
    <cellStyle name="40% - Акцент2 2_46EE.2011(v1.0)" xfId="1137"/>
    <cellStyle name="40% - Акцент2 3" xfId="30"/>
    <cellStyle name="40% - Акцент2 3 2" xfId="137"/>
    <cellStyle name="40% - Акцент2 3 3" xfId="1139"/>
    <cellStyle name="40% - Акцент2 3 4" xfId="1138"/>
    <cellStyle name="40% - Акцент2 3_46EE.2011(v1.0)" xfId="1140"/>
    <cellStyle name="40% - Акцент2 4" xfId="31"/>
    <cellStyle name="40% - Акцент2 4 2" xfId="135"/>
    <cellStyle name="40% - Акцент2 4 3" xfId="1142"/>
    <cellStyle name="40% - Акцент2 4 4" xfId="1141"/>
    <cellStyle name="40% - Акцент2 4_46EE.2011(v1.0)" xfId="1143"/>
    <cellStyle name="40% - Акцент2 5" xfId="1144"/>
    <cellStyle name="40% - Акцент2 5 2" xfId="1145"/>
    <cellStyle name="40% - Акцент2 5 3" xfId="1146"/>
    <cellStyle name="40% - Акцент2 5_46EE.2011(v1.0)" xfId="1147"/>
    <cellStyle name="40% - Акцент2 6" xfId="1148"/>
    <cellStyle name="40% - Акцент2 6 2" xfId="1149"/>
    <cellStyle name="40% - Акцент2 6 3" xfId="1150"/>
    <cellStyle name="40% - Акцент2 6_46EE.2011(v1.0)" xfId="1151"/>
    <cellStyle name="40% - Акцент2 7" xfId="1152"/>
    <cellStyle name="40% - Акцент2 7 2" xfId="1153"/>
    <cellStyle name="40% - Акцент2 7 3" xfId="1154"/>
    <cellStyle name="40% - Акцент2 7_46EE.2011(v1.0)" xfId="1155"/>
    <cellStyle name="40% - Акцент2 8" xfId="1156"/>
    <cellStyle name="40% - Акцент2 8 2" xfId="1157"/>
    <cellStyle name="40% - Акцент2 8 3" xfId="1158"/>
    <cellStyle name="40% - Акцент2 8_46EE.2011(v1.0)" xfId="1159"/>
    <cellStyle name="40% - Акцент2 9" xfId="1160"/>
    <cellStyle name="40% - Акцент2 9 2" xfId="1161"/>
    <cellStyle name="40% - Акцент2 9 3" xfId="1162"/>
    <cellStyle name="40% - Акцент2 9_46EE.2011(v1.0)" xfId="1163"/>
    <cellStyle name="40% — акцент2_Расчет тарифа на тэ 2015 ЛФ" xfId="1164"/>
    <cellStyle name="40% — акцент3" xfId="1165"/>
    <cellStyle name="40% - Акцент3 10" xfId="138"/>
    <cellStyle name="40% - Акцент3 10 2" xfId="1166"/>
    <cellStyle name="40% - Акцент3 11" xfId="139"/>
    <cellStyle name="40% - Акцент3 11 2" xfId="1167"/>
    <cellStyle name="40% - Акцент3 12" xfId="140"/>
    <cellStyle name="40% - Акцент3 13" xfId="141"/>
    <cellStyle name="40% - Акцент3 14" xfId="142"/>
    <cellStyle name="40% - Акцент3 15" xfId="143"/>
    <cellStyle name="40% - Акцент3 16" xfId="144"/>
    <cellStyle name="40% - Акцент3 17" xfId="145"/>
    <cellStyle name="40% - Акцент3 18" xfId="146"/>
    <cellStyle name="40% - Акцент3 19" xfId="147"/>
    <cellStyle name="40% - Акцент3 2" xfId="32"/>
    <cellStyle name="40% - Акцент3 2 2" xfId="1169"/>
    <cellStyle name="40% - Акцент3 2 3" xfId="1170"/>
    <cellStyle name="40% - Акцент3 2 4" xfId="1168"/>
    <cellStyle name="40% - Акцент3 2_46EE.2011(v1.0)" xfId="1171"/>
    <cellStyle name="40% - Акцент3 20" xfId="2302"/>
    <cellStyle name="40% - Акцент3 21" xfId="2321"/>
    <cellStyle name="40% - Акцент3 3" xfId="33"/>
    <cellStyle name="40% - Акцент3 3 2" xfId="1173"/>
    <cellStyle name="40% - Акцент3 3 3" xfId="1174"/>
    <cellStyle name="40% - Акцент3 3 4" xfId="1172"/>
    <cellStyle name="40% - Акцент3 3_46EE.2011(v1.0)" xfId="1175"/>
    <cellStyle name="40% - Акцент3 4" xfId="34"/>
    <cellStyle name="40% - Акцент3 4 2" xfId="1177"/>
    <cellStyle name="40% - Акцент3 4 3" xfId="1178"/>
    <cellStyle name="40% - Акцент3 4 4" xfId="1176"/>
    <cellStyle name="40% - Акцент3 4_46EE.2011(v1.0)" xfId="1179"/>
    <cellStyle name="40% - Акцент3 5" xfId="148"/>
    <cellStyle name="40% - Акцент3 5 2" xfId="1181"/>
    <cellStyle name="40% - Акцент3 5 3" xfId="1182"/>
    <cellStyle name="40% - Акцент3 5 4" xfId="1180"/>
    <cellStyle name="40% - Акцент3 5_46EE.2011(v1.0)" xfId="1183"/>
    <cellStyle name="40% - Акцент3 6" xfId="149"/>
    <cellStyle name="40% - Акцент3 6 2" xfId="1185"/>
    <cellStyle name="40% - Акцент3 6 3" xfId="1186"/>
    <cellStyle name="40% - Акцент3 6 4" xfId="1184"/>
    <cellStyle name="40% - Акцент3 6_46EE.2011(v1.0)" xfId="1187"/>
    <cellStyle name="40% - Акцент3 7" xfId="150"/>
    <cellStyle name="40% - Акцент3 7 2" xfId="1189"/>
    <cellStyle name="40% - Акцент3 7 3" xfId="1190"/>
    <cellStyle name="40% - Акцент3 7 4" xfId="1188"/>
    <cellStyle name="40% - Акцент3 7_46EE.2011(v1.0)" xfId="1191"/>
    <cellStyle name="40% - Акцент3 8" xfId="151"/>
    <cellStyle name="40% - Акцент3 8 2" xfId="1193"/>
    <cellStyle name="40% - Акцент3 8 3" xfId="1194"/>
    <cellStyle name="40% - Акцент3 8 4" xfId="1192"/>
    <cellStyle name="40% - Акцент3 8_46EE.2011(v1.0)" xfId="1195"/>
    <cellStyle name="40% - Акцент3 9" xfId="152"/>
    <cellStyle name="40% - Акцент3 9 2" xfId="1197"/>
    <cellStyle name="40% - Акцент3 9 3" xfId="1198"/>
    <cellStyle name="40% - Акцент3 9 4" xfId="1196"/>
    <cellStyle name="40% - Акцент3 9_46EE.2011(v1.0)" xfId="1199"/>
    <cellStyle name="40% — акцент3_Расчет тарифа на тэ 2015 ЛФ" xfId="1200"/>
    <cellStyle name="40% — акцент4" xfId="1201"/>
    <cellStyle name="40% - Акцент4 10" xfId="1202"/>
    <cellStyle name="40% - Акцент4 11" xfId="1203"/>
    <cellStyle name="40% - Акцент4 12" xfId="2303"/>
    <cellStyle name="40% - Акцент4 13" xfId="2320"/>
    <cellStyle name="40% - Акцент4 2" xfId="35"/>
    <cellStyle name="40% - Акцент4 2 2" xfId="154"/>
    <cellStyle name="40% - Акцент4 2 3" xfId="1204"/>
    <cellStyle name="40% - Акцент4 2_46EE.2011(v1.0)" xfId="1205"/>
    <cellStyle name="40% - Акцент4 3" xfId="36"/>
    <cellStyle name="40% - Акцент4 3 2" xfId="155"/>
    <cellStyle name="40% - Акцент4 3 3" xfId="1207"/>
    <cellStyle name="40% - Акцент4 3 4" xfId="1206"/>
    <cellStyle name="40% - Акцент4 3_46EE.2011(v1.0)" xfId="1208"/>
    <cellStyle name="40% - Акцент4 4" xfId="37"/>
    <cellStyle name="40% - Акцент4 4 2" xfId="153"/>
    <cellStyle name="40% - Акцент4 4 3" xfId="1210"/>
    <cellStyle name="40% - Акцент4 4 4" xfId="1209"/>
    <cellStyle name="40% - Акцент4 4_46EE.2011(v1.0)" xfId="1211"/>
    <cellStyle name="40% - Акцент4 5" xfId="1212"/>
    <cellStyle name="40% - Акцент4 5 2" xfId="1213"/>
    <cellStyle name="40% - Акцент4 5 3" xfId="1214"/>
    <cellStyle name="40% - Акцент4 5_46EE.2011(v1.0)" xfId="1215"/>
    <cellStyle name="40% - Акцент4 6" xfId="1216"/>
    <cellStyle name="40% - Акцент4 6 2" xfId="1217"/>
    <cellStyle name="40% - Акцент4 6 3" xfId="1218"/>
    <cellStyle name="40% - Акцент4 6_46EE.2011(v1.0)" xfId="1219"/>
    <cellStyle name="40% - Акцент4 7" xfId="1220"/>
    <cellStyle name="40% - Акцент4 7 2" xfId="1221"/>
    <cellStyle name="40% - Акцент4 7 3" xfId="1222"/>
    <cellStyle name="40% - Акцент4 7_46EE.2011(v1.0)" xfId="1223"/>
    <cellStyle name="40% - Акцент4 8" xfId="1224"/>
    <cellStyle name="40% - Акцент4 8 2" xfId="1225"/>
    <cellStyle name="40% - Акцент4 8 3" xfId="1226"/>
    <cellStyle name="40% - Акцент4 8_46EE.2011(v1.0)" xfId="1227"/>
    <cellStyle name="40% - Акцент4 9" xfId="1228"/>
    <cellStyle name="40% - Акцент4 9 2" xfId="1229"/>
    <cellStyle name="40% - Акцент4 9 3" xfId="1230"/>
    <cellStyle name="40% - Акцент4 9_46EE.2011(v1.0)" xfId="1231"/>
    <cellStyle name="40% — акцент4_Расчет тарифа на тэ 2015 Красноборский Алексеевское" xfId="1232"/>
    <cellStyle name="40% — акцент5" xfId="1233"/>
    <cellStyle name="40% - Акцент5 10" xfId="1234"/>
    <cellStyle name="40% - Акцент5 11" xfId="1235"/>
    <cellStyle name="40% - Акцент5 12" xfId="2304"/>
    <cellStyle name="40% - Акцент5 13" xfId="2319"/>
    <cellStyle name="40% - Акцент5 2" xfId="38"/>
    <cellStyle name="40% - Акцент5 2 2" xfId="157"/>
    <cellStyle name="40% - Акцент5 2 3" xfId="1236"/>
    <cellStyle name="40% - Акцент5 2_46EE.2011(v1.0)" xfId="1237"/>
    <cellStyle name="40% - Акцент5 3" xfId="39"/>
    <cellStyle name="40% - Акцент5 3 2" xfId="158"/>
    <cellStyle name="40% - Акцент5 3 3" xfId="1239"/>
    <cellStyle name="40% - Акцент5 3 4" xfId="1238"/>
    <cellStyle name="40% - Акцент5 3_46EE.2011(v1.0)" xfId="1240"/>
    <cellStyle name="40% - Акцент5 4" xfId="40"/>
    <cellStyle name="40% - Акцент5 4 2" xfId="156"/>
    <cellStyle name="40% - Акцент5 4 3" xfId="1242"/>
    <cellStyle name="40% - Акцент5 4 4" xfId="1241"/>
    <cellStyle name="40% - Акцент5 4_46EE.2011(v1.0)" xfId="1243"/>
    <cellStyle name="40% - Акцент5 5" xfId="1244"/>
    <cellStyle name="40% - Акцент5 5 2" xfId="1245"/>
    <cellStyle name="40% - Акцент5 5 3" xfId="1246"/>
    <cellStyle name="40% - Акцент5 5_46EE.2011(v1.0)" xfId="1247"/>
    <cellStyle name="40% - Акцент5 6" xfId="1248"/>
    <cellStyle name="40% - Акцент5 6 2" xfId="1249"/>
    <cellStyle name="40% - Акцент5 6 3" xfId="1250"/>
    <cellStyle name="40% - Акцент5 6_46EE.2011(v1.0)" xfId="1251"/>
    <cellStyle name="40% - Акцент5 7" xfId="1252"/>
    <cellStyle name="40% - Акцент5 7 2" xfId="1253"/>
    <cellStyle name="40% - Акцент5 7 3" xfId="1254"/>
    <cellStyle name="40% - Акцент5 7_46EE.2011(v1.0)" xfId="1255"/>
    <cellStyle name="40% - Акцент5 8" xfId="1256"/>
    <cellStyle name="40% - Акцент5 8 2" xfId="1257"/>
    <cellStyle name="40% - Акцент5 8 3" xfId="1258"/>
    <cellStyle name="40% - Акцент5 8_46EE.2011(v1.0)" xfId="1259"/>
    <cellStyle name="40% - Акцент5 9" xfId="1260"/>
    <cellStyle name="40% - Акцент5 9 2" xfId="1261"/>
    <cellStyle name="40% - Акцент5 9 3" xfId="1262"/>
    <cellStyle name="40% - Акцент5 9_46EE.2011(v1.0)" xfId="1263"/>
    <cellStyle name="40% — акцент5_Расчет тарифа на тэ 2015 ЛФ" xfId="1264"/>
    <cellStyle name="40% — акцент6" xfId="1265"/>
    <cellStyle name="40% - Акцент6 10" xfId="1266"/>
    <cellStyle name="40% - Акцент6 11" xfId="1267"/>
    <cellStyle name="40% - Акцент6 12" xfId="2305"/>
    <cellStyle name="40% - Акцент6 13" xfId="2318"/>
    <cellStyle name="40% - Акцент6 2" xfId="41"/>
    <cellStyle name="40% - Акцент6 2 2" xfId="160"/>
    <cellStyle name="40% - Акцент6 2 3" xfId="1268"/>
    <cellStyle name="40% - Акцент6 2_46EE.2011(v1.0)" xfId="1269"/>
    <cellStyle name="40% - Акцент6 3" xfId="42"/>
    <cellStyle name="40% - Акцент6 3 2" xfId="161"/>
    <cellStyle name="40% - Акцент6 3 3" xfId="1271"/>
    <cellStyle name="40% - Акцент6 3 4" xfId="1270"/>
    <cellStyle name="40% - Акцент6 3_46EE.2011(v1.0)" xfId="1272"/>
    <cellStyle name="40% - Акцент6 4" xfId="43"/>
    <cellStyle name="40% - Акцент6 4 2" xfId="159"/>
    <cellStyle name="40% - Акцент6 4 3" xfId="1274"/>
    <cellStyle name="40% - Акцент6 4 4" xfId="1273"/>
    <cellStyle name="40% - Акцент6 4_46EE.2011(v1.0)" xfId="1275"/>
    <cellStyle name="40% - Акцент6 5" xfId="1276"/>
    <cellStyle name="40% - Акцент6 5 2" xfId="1277"/>
    <cellStyle name="40% - Акцент6 5 3" xfId="1278"/>
    <cellStyle name="40% - Акцент6 5_46EE.2011(v1.0)" xfId="1279"/>
    <cellStyle name="40% - Акцент6 6" xfId="1280"/>
    <cellStyle name="40% - Акцент6 6 2" xfId="1281"/>
    <cellStyle name="40% - Акцент6 6 3" xfId="1282"/>
    <cellStyle name="40% - Акцент6 6_46EE.2011(v1.0)" xfId="1283"/>
    <cellStyle name="40% - Акцент6 7" xfId="1284"/>
    <cellStyle name="40% - Акцент6 7 2" xfId="1285"/>
    <cellStyle name="40% - Акцент6 7 3" xfId="1286"/>
    <cellStyle name="40% - Акцент6 7_46EE.2011(v1.0)" xfId="1287"/>
    <cellStyle name="40% - Акцент6 8" xfId="1288"/>
    <cellStyle name="40% - Акцент6 8 2" xfId="1289"/>
    <cellStyle name="40% - Акцент6 8 3" xfId="1290"/>
    <cellStyle name="40% - Акцент6 8_46EE.2011(v1.0)" xfId="1291"/>
    <cellStyle name="40% - Акцент6 9" xfId="1292"/>
    <cellStyle name="40% - Акцент6 9 2" xfId="1293"/>
    <cellStyle name="40% - Акцент6 9 3" xfId="1294"/>
    <cellStyle name="40% - Акцент6 9_46EE.2011(v1.0)" xfId="1295"/>
    <cellStyle name="40% — акцент6_Расчет тарифа на тэ 2015 Красноборский Алексеевское" xfId="1296"/>
    <cellStyle name="60% - Accent1" xfId="162"/>
    <cellStyle name="60% - Accent2" xfId="163"/>
    <cellStyle name="60% - Accent3" xfId="164"/>
    <cellStyle name="60% - Accent4" xfId="165"/>
    <cellStyle name="60% - Accent5" xfId="166"/>
    <cellStyle name="60% - Accent6" xfId="167"/>
    <cellStyle name="60% — акцент1" xfId="1297"/>
    <cellStyle name="60% - Акцент1 10" xfId="1298"/>
    <cellStyle name="60% - Акцент1 11" xfId="2306"/>
    <cellStyle name="60% - Акцент1 12" xfId="2317"/>
    <cellStyle name="60% - Акцент1 2" xfId="169"/>
    <cellStyle name="60% - Акцент1 2 2" xfId="1300"/>
    <cellStyle name="60% - Акцент1 2 3" xfId="1299"/>
    <cellStyle name="60% - Акцент1 2_МФ тепловой баланс 2015 дубль 3" xfId="1301"/>
    <cellStyle name="60% - Акцент1 3" xfId="170"/>
    <cellStyle name="60% - Акцент1 3 2" xfId="1303"/>
    <cellStyle name="60% - Акцент1 3 3" xfId="1302"/>
    <cellStyle name="60% - Акцент1 3_МФ тепловой баланс 2015 дубль 3" xfId="1304"/>
    <cellStyle name="60% - Акцент1 4" xfId="168"/>
    <cellStyle name="60% - Акцент1 4 2" xfId="1306"/>
    <cellStyle name="60% - Акцент1 4 3" xfId="1305"/>
    <cellStyle name="60% - Акцент1 4_МФ тепловой баланс 2015 дубль 3" xfId="1307"/>
    <cellStyle name="60% - Акцент1 5" xfId="1308"/>
    <cellStyle name="60% - Акцент1 5 2" xfId="1309"/>
    <cellStyle name="60% - Акцент1 5_МФ тепловой баланс 2015 дубль 3" xfId="1310"/>
    <cellStyle name="60% - Акцент1 6" xfId="1311"/>
    <cellStyle name="60% - Акцент1 6 2" xfId="1312"/>
    <cellStyle name="60% - Акцент1 6_МФ тепловой баланс 2015 дубль 3" xfId="1313"/>
    <cellStyle name="60% - Акцент1 7" xfId="1314"/>
    <cellStyle name="60% - Акцент1 7 2" xfId="1315"/>
    <cellStyle name="60% - Акцент1 7_МФ тепловой баланс 2015 дубль 3" xfId="1316"/>
    <cellStyle name="60% - Акцент1 8" xfId="1317"/>
    <cellStyle name="60% - Акцент1 8 2" xfId="1318"/>
    <cellStyle name="60% - Акцент1 9" xfId="1319"/>
    <cellStyle name="60% - Акцент1 9 2" xfId="1320"/>
    <cellStyle name="60% — акцент1_Расчет тарифа на тэ 2015 Красноборский Алексеевское" xfId="1321"/>
    <cellStyle name="60% — акцент2" xfId="1322"/>
    <cellStyle name="60% - Акцент2 10" xfId="1323"/>
    <cellStyle name="60% - Акцент2 11" xfId="2307"/>
    <cellStyle name="60% - Акцент2 12" xfId="2316"/>
    <cellStyle name="60% - Акцент2 2" xfId="172"/>
    <cellStyle name="60% - Акцент2 2 2" xfId="1325"/>
    <cellStyle name="60% - Акцент2 2 3" xfId="1324"/>
    <cellStyle name="60% - Акцент2 2_МФ тепловой баланс 2015 дубль 3" xfId="1326"/>
    <cellStyle name="60% - Акцент2 3" xfId="173"/>
    <cellStyle name="60% - Акцент2 3 2" xfId="1328"/>
    <cellStyle name="60% - Акцент2 3 3" xfId="1327"/>
    <cellStyle name="60% - Акцент2 3_МФ тепловой баланс 2015 дубль 3" xfId="1329"/>
    <cellStyle name="60% - Акцент2 4" xfId="171"/>
    <cellStyle name="60% - Акцент2 4 2" xfId="1331"/>
    <cellStyle name="60% - Акцент2 4 3" xfId="1330"/>
    <cellStyle name="60% - Акцент2 4_МФ тепловой баланс 2015 дубль 3" xfId="1332"/>
    <cellStyle name="60% - Акцент2 5" xfId="1333"/>
    <cellStyle name="60% - Акцент2 5 2" xfId="1334"/>
    <cellStyle name="60% - Акцент2 5_МФ тепловой баланс 2015 дубль 3" xfId="1335"/>
    <cellStyle name="60% - Акцент2 6" xfId="1336"/>
    <cellStyle name="60% - Акцент2 6 2" xfId="1337"/>
    <cellStyle name="60% - Акцент2 6_МФ тепловой баланс 2015 дубль 3" xfId="1338"/>
    <cellStyle name="60% - Акцент2 7" xfId="1339"/>
    <cellStyle name="60% - Акцент2 7 2" xfId="1340"/>
    <cellStyle name="60% - Акцент2 7_МФ тепловой баланс 2015 дубль 3" xfId="1341"/>
    <cellStyle name="60% - Акцент2 8" xfId="1342"/>
    <cellStyle name="60% - Акцент2 8 2" xfId="1343"/>
    <cellStyle name="60% - Акцент2 9" xfId="1344"/>
    <cellStyle name="60% - Акцент2 9 2" xfId="1345"/>
    <cellStyle name="60% — акцент2_Штатное расписание КФ с 01.07.2013-2014" xfId="1346"/>
    <cellStyle name="60% — акцент3" xfId="1347"/>
    <cellStyle name="60% - Акцент3 10" xfId="174"/>
    <cellStyle name="60% - Акцент3 10 2" xfId="1348"/>
    <cellStyle name="60% - Акцент3 11" xfId="175"/>
    <cellStyle name="60% - Акцент3 12" xfId="176"/>
    <cellStyle name="60% - Акцент3 13" xfId="177"/>
    <cellStyle name="60% - Акцент3 14" xfId="178"/>
    <cellStyle name="60% - Акцент3 15" xfId="179"/>
    <cellStyle name="60% - Акцент3 16" xfId="180"/>
    <cellStyle name="60% - Акцент3 17" xfId="181"/>
    <cellStyle name="60% - Акцент3 18" xfId="182"/>
    <cellStyle name="60% - Акцент3 19" xfId="183"/>
    <cellStyle name="60% - Акцент3 2" xfId="184"/>
    <cellStyle name="60% - Акцент3 2 2" xfId="1350"/>
    <cellStyle name="60% - Акцент3 2 3" xfId="1349"/>
    <cellStyle name="60% - Акцент3 2_МФ тепловой баланс 2015 дубль 3" xfId="1351"/>
    <cellStyle name="60% - Акцент3 20" xfId="2308"/>
    <cellStyle name="60% - Акцент3 21" xfId="2315"/>
    <cellStyle name="60% - Акцент3 3" xfId="185"/>
    <cellStyle name="60% - Акцент3 3 2" xfId="1353"/>
    <cellStyle name="60% - Акцент3 3 3" xfId="1352"/>
    <cellStyle name="60% - Акцент3 3_МФ тепловой баланс 2015 дубль 3" xfId="1354"/>
    <cellStyle name="60% - Акцент3 4" xfId="186"/>
    <cellStyle name="60% - Акцент3 4 2" xfId="1356"/>
    <cellStyle name="60% - Акцент3 4 3" xfId="1355"/>
    <cellStyle name="60% - Акцент3 4_МФ тепловой баланс 2015 дубль 3" xfId="1357"/>
    <cellStyle name="60% - Акцент3 5" xfId="187"/>
    <cellStyle name="60% - Акцент3 5 2" xfId="1359"/>
    <cellStyle name="60% - Акцент3 5 3" xfId="1358"/>
    <cellStyle name="60% - Акцент3 5_МФ тепловой баланс 2015 дубль 3" xfId="1360"/>
    <cellStyle name="60% - Акцент3 6" xfId="188"/>
    <cellStyle name="60% - Акцент3 6 2" xfId="1362"/>
    <cellStyle name="60% - Акцент3 6 3" xfId="1361"/>
    <cellStyle name="60% - Акцент3 6_МФ тепловой баланс 2015 дубль 3" xfId="1363"/>
    <cellStyle name="60% - Акцент3 7" xfId="189"/>
    <cellStyle name="60% - Акцент3 7 2" xfId="1365"/>
    <cellStyle name="60% - Акцент3 7 3" xfId="1364"/>
    <cellStyle name="60% - Акцент3 7_МФ тепловой баланс 2015 дубль 3" xfId="1366"/>
    <cellStyle name="60% - Акцент3 8" xfId="190"/>
    <cellStyle name="60% - Акцент3 8 2" xfId="1368"/>
    <cellStyle name="60% - Акцент3 8 3" xfId="1367"/>
    <cellStyle name="60% - Акцент3 9" xfId="191"/>
    <cellStyle name="60% - Акцент3 9 2" xfId="1370"/>
    <cellStyle name="60% - Акцент3 9 3" xfId="1369"/>
    <cellStyle name="60% — акцент3_Штатное расписание КФ с 01.07.2013-2014" xfId="1371"/>
    <cellStyle name="60% — акцент4" xfId="1372"/>
    <cellStyle name="60% - Акцент4 10" xfId="192"/>
    <cellStyle name="60% - Акцент4 10 2" xfId="1373"/>
    <cellStyle name="60% - Акцент4 11" xfId="193"/>
    <cellStyle name="60% - Акцент4 12" xfId="194"/>
    <cellStyle name="60% - Акцент4 13" xfId="195"/>
    <cellStyle name="60% - Акцент4 14" xfId="196"/>
    <cellStyle name="60% - Акцент4 15" xfId="197"/>
    <cellStyle name="60% - Акцент4 16" xfId="198"/>
    <cellStyle name="60% - Акцент4 17" xfId="199"/>
    <cellStyle name="60% - Акцент4 18" xfId="200"/>
    <cellStyle name="60% - Акцент4 19" xfId="201"/>
    <cellStyle name="60% - Акцент4 2" xfId="202"/>
    <cellStyle name="60% - Акцент4 2 2" xfId="1375"/>
    <cellStyle name="60% - Акцент4 2 3" xfId="1374"/>
    <cellStyle name="60% - Акцент4 2_МФ тепловой баланс 2015 дубль 3" xfId="1376"/>
    <cellStyle name="60% - Акцент4 20" xfId="2309"/>
    <cellStyle name="60% - Акцент4 21" xfId="2314"/>
    <cellStyle name="60% - Акцент4 3" xfId="203"/>
    <cellStyle name="60% - Акцент4 3 2" xfId="1378"/>
    <cellStyle name="60% - Акцент4 3 3" xfId="1377"/>
    <cellStyle name="60% - Акцент4 3_МФ тепловой баланс 2015 дубль 3" xfId="1379"/>
    <cellStyle name="60% - Акцент4 4" xfId="204"/>
    <cellStyle name="60% - Акцент4 4 2" xfId="1381"/>
    <cellStyle name="60% - Акцент4 4 3" xfId="1380"/>
    <cellStyle name="60% - Акцент4 4_МФ тепловой баланс 2015 дубль 3" xfId="1382"/>
    <cellStyle name="60% - Акцент4 5" xfId="205"/>
    <cellStyle name="60% - Акцент4 5 2" xfId="1384"/>
    <cellStyle name="60% - Акцент4 5 3" xfId="1383"/>
    <cellStyle name="60% - Акцент4 5_МФ тепловой баланс 2015 дубль 3" xfId="1385"/>
    <cellStyle name="60% - Акцент4 6" xfId="206"/>
    <cellStyle name="60% - Акцент4 6 2" xfId="1387"/>
    <cellStyle name="60% - Акцент4 6 3" xfId="1386"/>
    <cellStyle name="60% - Акцент4 6_МФ тепловой баланс 2015 дубль 3" xfId="1388"/>
    <cellStyle name="60% - Акцент4 7" xfId="207"/>
    <cellStyle name="60% - Акцент4 7 2" xfId="1390"/>
    <cellStyle name="60% - Акцент4 7 3" xfId="1389"/>
    <cellStyle name="60% - Акцент4 7_МФ тепловой баланс 2015 дубль 3" xfId="1391"/>
    <cellStyle name="60% - Акцент4 8" xfId="208"/>
    <cellStyle name="60% - Акцент4 8 2" xfId="1393"/>
    <cellStyle name="60% - Акцент4 8 3" xfId="1392"/>
    <cellStyle name="60% - Акцент4 9" xfId="209"/>
    <cellStyle name="60% - Акцент4 9 2" xfId="1395"/>
    <cellStyle name="60% - Акцент4 9 3" xfId="1394"/>
    <cellStyle name="60% — акцент4_Штатное расписание КФ с 01.07.2013-2014" xfId="1396"/>
    <cellStyle name="60% — акцент5" xfId="1397"/>
    <cellStyle name="60% - Акцент5 10" xfId="1398"/>
    <cellStyle name="60% - Акцент5 11" xfId="2310"/>
    <cellStyle name="60% - Акцент5 12" xfId="2313"/>
    <cellStyle name="60% - Акцент5 2" xfId="211"/>
    <cellStyle name="60% - Акцент5 2 2" xfId="1400"/>
    <cellStyle name="60% - Акцент5 2 3" xfId="1399"/>
    <cellStyle name="60% - Акцент5 2_МФ тепловой баланс 2015 дубль 3" xfId="1401"/>
    <cellStyle name="60% - Акцент5 3" xfId="212"/>
    <cellStyle name="60% - Акцент5 3 2" xfId="1403"/>
    <cellStyle name="60% - Акцент5 3 3" xfId="1402"/>
    <cellStyle name="60% - Акцент5 3_МФ тепловой баланс 2015 дубль 3" xfId="1404"/>
    <cellStyle name="60% - Акцент5 4" xfId="210"/>
    <cellStyle name="60% - Акцент5 4 2" xfId="1406"/>
    <cellStyle name="60% - Акцент5 4 3" xfId="1405"/>
    <cellStyle name="60% - Акцент5 4_МФ тепловой баланс 2015 дубль 3" xfId="1407"/>
    <cellStyle name="60% - Акцент5 5" xfId="1408"/>
    <cellStyle name="60% - Акцент5 5 2" xfId="1409"/>
    <cellStyle name="60% - Акцент5 5_МФ тепловой баланс 2015 дубль 3" xfId="1410"/>
    <cellStyle name="60% - Акцент5 6" xfId="1411"/>
    <cellStyle name="60% - Акцент5 6 2" xfId="1412"/>
    <cellStyle name="60% - Акцент5 6_МФ тепловой баланс 2015 дубль 3" xfId="1413"/>
    <cellStyle name="60% - Акцент5 7" xfId="1414"/>
    <cellStyle name="60% - Акцент5 7 2" xfId="1415"/>
    <cellStyle name="60% - Акцент5 7_МФ тепловой баланс 2015 дубль 3" xfId="1416"/>
    <cellStyle name="60% - Акцент5 8" xfId="1417"/>
    <cellStyle name="60% - Акцент5 8 2" xfId="1418"/>
    <cellStyle name="60% - Акцент5 9" xfId="1419"/>
    <cellStyle name="60% - Акцент5 9 2" xfId="1420"/>
    <cellStyle name="60% — акцент6" xfId="1421"/>
    <cellStyle name="60% - Акцент6 10" xfId="213"/>
    <cellStyle name="60% - Акцент6 10 2" xfId="1422"/>
    <cellStyle name="60% - Акцент6 11" xfId="214"/>
    <cellStyle name="60% - Акцент6 12" xfId="215"/>
    <cellStyle name="60% - Акцент6 13" xfId="216"/>
    <cellStyle name="60% - Акцент6 14" xfId="217"/>
    <cellStyle name="60% - Акцент6 15" xfId="218"/>
    <cellStyle name="60% - Акцент6 16" xfId="219"/>
    <cellStyle name="60% - Акцент6 17" xfId="220"/>
    <cellStyle name="60% - Акцент6 18" xfId="221"/>
    <cellStyle name="60% - Акцент6 19" xfId="222"/>
    <cellStyle name="60% - Акцент6 2" xfId="223"/>
    <cellStyle name="60% - Акцент6 2 2" xfId="1424"/>
    <cellStyle name="60% - Акцент6 2 3" xfId="1423"/>
    <cellStyle name="60% - Акцент6 2_МФ тепловой баланс 2015 дубль 3" xfId="1425"/>
    <cellStyle name="60% - Акцент6 20" xfId="2311"/>
    <cellStyle name="60% - Акцент6 21" xfId="2312"/>
    <cellStyle name="60% - Акцент6 3" xfId="224"/>
    <cellStyle name="60% - Акцент6 3 2" xfId="1427"/>
    <cellStyle name="60% - Акцент6 3 3" xfId="1426"/>
    <cellStyle name="60% - Акцент6 3_МФ тепловой баланс 2015 дубль 3" xfId="1428"/>
    <cellStyle name="60% - Акцент6 4" xfId="225"/>
    <cellStyle name="60% - Акцент6 4 2" xfId="1430"/>
    <cellStyle name="60% - Акцент6 4 3" xfId="1429"/>
    <cellStyle name="60% - Акцент6 4_МФ тепловой баланс 2015 дубль 3" xfId="1431"/>
    <cellStyle name="60% - Акцент6 5" xfId="226"/>
    <cellStyle name="60% - Акцент6 5 2" xfId="1433"/>
    <cellStyle name="60% - Акцент6 5 3" xfId="1432"/>
    <cellStyle name="60% - Акцент6 5_МФ тепловой баланс 2015 дубль 3" xfId="1434"/>
    <cellStyle name="60% - Акцент6 6" xfId="227"/>
    <cellStyle name="60% - Акцент6 6 2" xfId="1436"/>
    <cellStyle name="60% - Акцент6 6 3" xfId="1435"/>
    <cellStyle name="60% - Акцент6 6_МФ тепловой баланс 2015 дубль 3" xfId="1437"/>
    <cellStyle name="60% - Акцент6 7" xfId="228"/>
    <cellStyle name="60% - Акцент6 7 2" xfId="1439"/>
    <cellStyle name="60% - Акцент6 7 3" xfId="1438"/>
    <cellStyle name="60% - Акцент6 7_МФ тепловой баланс 2015 дубль 3" xfId="1440"/>
    <cellStyle name="60% - Акцент6 8" xfId="229"/>
    <cellStyle name="60% - Акцент6 8 2" xfId="1442"/>
    <cellStyle name="60% - Акцент6 8 3" xfId="1441"/>
    <cellStyle name="60% - Акцент6 9" xfId="230"/>
    <cellStyle name="60% - Акцент6 9 2" xfId="1444"/>
    <cellStyle name="60% - Акцент6 9 3" xfId="1443"/>
    <cellStyle name="60% — акцент6_Штатное расписание КФ с 01.07.2013-2014" xfId="1445"/>
    <cellStyle name="Accent1" xfId="231"/>
    <cellStyle name="Accent2" xfId="232"/>
    <cellStyle name="Accent3" xfId="233"/>
    <cellStyle name="Accent4" xfId="234"/>
    <cellStyle name="Accent5" xfId="235"/>
    <cellStyle name="Accent6" xfId="236"/>
    <cellStyle name="Ăčďĺđńńűëęŕ" xfId="447"/>
    <cellStyle name="Áĺççŕůčňíűé" xfId="380"/>
    <cellStyle name="Äĺíĺćíűé [0]_(ňŕá 3č)" xfId="446"/>
    <cellStyle name="Äĺíĺćíűé_(ňŕá 3č)" xfId="448"/>
    <cellStyle name="Bad" xfId="237"/>
    <cellStyle name="Calculation" xfId="238"/>
    <cellStyle name="Check Cell" xfId="239"/>
    <cellStyle name="Comma [0]_irl tel sep5" xfId="1446"/>
    <cellStyle name="Comma_irl tel sep5" xfId="1447"/>
    <cellStyle name="Comma0" xfId="381"/>
    <cellStyle name="Çŕůčňíűé" xfId="449"/>
    <cellStyle name="Currency [0]" xfId="240"/>
    <cellStyle name="Currency [0] 2" xfId="1448"/>
    <cellStyle name="Currency [0] 2 2" xfId="1449"/>
    <cellStyle name="Currency [0] 2 3" xfId="1450"/>
    <cellStyle name="Currency [0] 2 4" xfId="1451"/>
    <cellStyle name="Currency [0] 2 5" xfId="1452"/>
    <cellStyle name="Currency [0] 2 6" xfId="1453"/>
    <cellStyle name="Currency [0] 2 7" xfId="1454"/>
    <cellStyle name="Currency [0] 2 8" xfId="1455"/>
    <cellStyle name="Currency [0] 2 9" xfId="1456"/>
    <cellStyle name="Currency [0] 3" xfId="1457"/>
    <cellStyle name="Currency [0] 3 2" xfId="1458"/>
    <cellStyle name="Currency [0] 3 3" xfId="1459"/>
    <cellStyle name="Currency [0] 3 4" xfId="1460"/>
    <cellStyle name="Currency [0] 3 5" xfId="1461"/>
    <cellStyle name="Currency [0] 3 6" xfId="1462"/>
    <cellStyle name="Currency [0] 3 7" xfId="1463"/>
    <cellStyle name="Currency [0] 3 8" xfId="1464"/>
    <cellStyle name="Currency [0] 3 9" xfId="1465"/>
    <cellStyle name="Currency [0] 4" xfId="1466"/>
    <cellStyle name="Currency [0] 4 2" xfId="1467"/>
    <cellStyle name="Currency [0] 4 3" xfId="1468"/>
    <cellStyle name="Currency [0] 4 4" xfId="1469"/>
    <cellStyle name="Currency [0] 4 5" xfId="1470"/>
    <cellStyle name="Currency [0] 4 6" xfId="1471"/>
    <cellStyle name="Currency [0] 4 7" xfId="1472"/>
    <cellStyle name="Currency [0] 4 8" xfId="1473"/>
    <cellStyle name="Currency [0] 4 9" xfId="1474"/>
    <cellStyle name="Currency [0] 5" xfId="1475"/>
    <cellStyle name="Currency [0] 5 2" xfId="1476"/>
    <cellStyle name="Currency [0] 5 3" xfId="1477"/>
    <cellStyle name="Currency [0] 5 4" xfId="1478"/>
    <cellStyle name="Currency [0] 5 5" xfId="1479"/>
    <cellStyle name="Currency [0] 5 6" xfId="1480"/>
    <cellStyle name="Currency [0] 5 7" xfId="1481"/>
    <cellStyle name="Currency [0] 5 8" xfId="1482"/>
    <cellStyle name="Currency [0] 5 9" xfId="1483"/>
    <cellStyle name="Currency [0] 6" xfId="1484"/>
    <cellStyle name="Currency [0] 6 2" xfId="1485"/>
    <cellStyle name="Currency [0] 7" xfId="1486"/>
    <cellStyle name="Currency [0] 7 2" xfId="1487"/>
    <cellStyle name="Currency [0] 8" xfId="1488"/>
    <cellStyle name="Currency [0] 8 2" xfId="1489"/>
    <cellStyle name="Currency [0]_Приложения ВинФ корр" xfId="1490"/>
    <cellStyle name="Currency_irl tel sep5" xfId="1491"/>
    <cellStyle name="Currency0" xfId="450"/>
    <cellStyle name="Currency2" xfId="241"/>
    <cellStyle name="Date" xfId="382"/>
    <cellStyle name="Dates" xfId="673"/>
    <cellStyle name="E-mail" xfId="384"/>
    <cellStyle name="E-mail 2" xfId="1492"/>
    <cellStyle name="E-mail_TEST.TEMPLATE" xfId="1493"/>
    <cellStyle name="Euro" xfId="383"/>
    <cellStyle name="Excel Built-in Normal" xfId="452"/>
    <cellStyle name="Excel Built-in Normal 2" xfId="451"/>
    <cellStyle name="Explanatory Text" xfId="242"/>
    <cellStyle name="F2" xfId="1494"/>
    <cellStyle name="F3" xfId="1495"/>
    <cellStyle name="F4" xfId="1496"/>
    <cellStyle name="F5" xfId="1497"/>
    <cellStyle name="F6" xfId="1498"/>
    <cellStyle name="F7" xfId="1499"/>
    <cellStyle name="F8" xfId="1500"/>
    <cellStyle name="Fixed" xfId="385"/>
    <cellStyle name="Followed Hyperlink" xfId="243"/>
    <cellStyle name="Good" xfId="244"/>
    <cellStyle name="Heading" xfId="455"/>
    <cellStyle name="Heading 1" xfId="245"/>
    <cellStyle name="Heading 1 2" xfId="453"/>
    <cellStyle name="Heading 2" xfId="246"/>
    <cellStyle name="Heading 2 2" xfId="454"/>
    <cellStyle name="Heading 3" xfId="247"/>
    <cellStyle name="Heading 4" xfId="248"/>
    <cellStyle name="Heading_Расче тарифа на тэ 2014 Мезенский АрхоблЭнерго" xfId="1501"/>
    <cellStyle name="Heading2" xfId="456"/>
    <cellStyle name="Heading2 2" xfId="1502"/>
    <cellStyle name="Heading2_TEST.TEMPLATE" xfId="1503"/>
    <cellStyle name="Hyperlink" xfId="249"/>
    <cellStyle name="Îáű÷íűé__FES" xfId="459"/>
    <cellStyle name="Îňęđűâŕâřŕ˙ń˙ ăčďĺđńńűëęŕ" xfId="458"/>
    <cellStyle name="Input" xfId="250"/>
    <cellStyle name="Inputs" xfId="387"/>
    <cellStyle name="Inputs (const)" xfId="386"/>
    <cellStyle name="Inputs (const) 2" xfId="1504"/>
    <cellStyle name="Inputs (const)_TEST.TEMPLATE" xfId="1505"/>
    <cellStyle name="Inputs 2" xfId="1506"/>
    <cellStyle name="Inputs Co" xfId="457"/>
    <cellStyle name="Inputs_46EE.2011(v1.0)" xfId="1507"/>
    <cellStyle name="Linked Cell" xfId="251"/>
    <cellStyle name="Neutral" xfId="252"/>
    <cellStyle name="Norma11l" xfId="388"/>
    <cellStyle name="Norma11l 2" xfId="460"/>
    <cellStyle name="normal" xfId="253"/>
    <cellStyle name="normal 10" xfId="1508"/>
    <cellStyle name="Normal 2" xfId="1509"/>
    <cellStyle name="normal 3" xfId="1510"/>
    <cellStyle name="normal 4" xfId="1511"/>
    <cellStyle name="normal 5" xfId="1512"/>
    <cellStyle name="normal 6" xfId="1513"/>
    <cellStyle name="normal 7" xfId="1514"/>
    <cellStyle name="normal 8" xfId="1515"/>
    <cellStyle name="normal 9" xfId="1516"/>
    <cellStyle name="normal_1" xfId="1517"/>
    <cellStyle name="Normal1" xfId="254"/>
    <cellStyle name="Normal2" xfId="255"/>
    <cellStyle name="normбlnм_laroux" xfId="1518"/>
    <cellStyle name="Note" xfId="256"/>
    <cellStyle name="Ôčíŕíńîâűé [0]_(ňŕá 3č)" xfId="461"/>
    <cellStyle name="Ôčíŕíńîâűé_(ňŕá 3č)" xfId="462"/>
    <cellStyle name="Output" xfId="257"/>
    <cellStyle name="Percent1" xfId="258"/>
    <cellStyle name="Price_Body" xfId="463"/>
    <cellStyle name="SAPBEXaggData" xfId="464"/>
    <cellStyle name="SAPBEXaggDataEmph" xfId="465"/>
    <cellStyle name="SAPBEXaggItem" xfId="466"/>
    <cellStyle name="SAPBEXaggItemX" xfId="467"/>
    <cellStyle name="SAPBEXchaText" xfId="468"/>
    <cellStyle name="SAPBEXchaText 2" xfId="389"/>
    <cellStyle name="SAPBEXexcBad7" xfId="390"/>
    <cellStyle name="SAPBEXexcBad8" xfId="391"/>
    <cellStyle name="SAPBEXexcBad9" xfId="469"/>
    <cellStyle name="SAPBEXexcCritical4" xfId="470"/>
    <cellStyle name="SAPBEXexcCritical5" xfId="471"/>
    <cellStyle name="SAPBEXexcCritical6" xfId="472"/>
    <cellStyle name="SAPBEXexcGood1" xfId="473"/>
    <cellStyle name="SAPBEXexcGood2" xfId="392"/>
    <cellStyle name="SAPBEXexcGood3" xfId="475"/>
    <cellStyle name="SAPBEXfilterDrill" xfId="393"/>
    <cellStyle name="SAPBEXfilterItem" xfId="476"/>
    <cellStyle name="SAPBEXfilterText" xfId="394"/>
    <cellStyle name="SAPBEXformats" xfId="474"/>
    <cellStyle name="SAPBEXformats 2" xfId="395"/>
    <cellStyle name="SAPBEXheaderItem" xfId="478"/>
    <cellStyle name="SAPBEXheaderText" xfId="396"/>
    <cellStyle name="SAPBEXHLevel0" xfId="479"/>
    <cellStyle name="SAPBEXHLevel0 2" xfId="397"/>
    <cellStyle name="SAPBEXHLevel0X" xfId="477"/>
    <cellStyle name="SAPBEXHLevel0X 2" xfId="398"/>
    <cellStyle name="SAPBEXHLevel1" xfId="481"/>
    <cellStyle name="SAPBEXHLevel1 2" xfId="399"/>
    <cellStyle name="SAPBEXHLevel1X" xfId="482"/>
    <cellStyle name="SAPBEXHLevel1X 2" xfId="400"/>
    <cellStyle name="SAPBEXHLevel2" xfId="480"/>
    <cellStyle name="SAPBEXHLevel2 2" xfId="483"/>
    <cellStyle name="SAPBEXHLevel2X" xfId="484"/>
    <cellStyle name="SAPBEXHLevel2X 2" xfId="485"/>
    <cellStyle name="SAPBEXHLevel3" xfId="486"/>
    <cellStyle name="SAPBEXHLevel3 2" xfId="487"/>
    <cellStyle name="SAPBEXHLevel3X" xfId="488"/>
    <cellStyle name="SAPBEXHLevel3X 2" xfId="490"/>
    <cellStyle name="SAPBEXinputData" xfId="491"/>
    <cellStyle name="SAPBEXresData" xfId="489"/>
    <cellStyle name="SAPBEXresDataEmph" xfId="493"/>
    <cellStyle name="SAPBEXresItem" xfId="494"/>
    <cellStyle name="SAPBEXresItemX" xfId="492"/>
    <cellStyle name="SAPBEXstdData" xfId="495"/>
    <cellStyle name="SAPBEXstdDataEmph" xfId="496"/>
    <cellStyle name="SAPBEXstdItem" xfId="499"/>
    <cellStyle name="SAPBEXstdItem 2" xfId="497"/>
    <cellStyle name="SAPBEXstdItemX" xfId="498"/>
    <cellStyle name="SAPBEXstdItemX 2" xfId="500"/>
    <cellStyle name="SAPBEXtitle" xfId="501"/>
    <cellStyle name="SAPBEXundefined" xfId="502"/>
    <cellStyle name="Style 1" xfId="1519"/>
    <cellStyle name="styleColumnTitles" xfId="1520"/>
    <cellStyle name="styleDateRange" xfId="1521"/>
    <cellStyle name="styleHidden" xfId="1522"/>
    <cellStyle name="styleNormal" xfId="1523"/>
    <cellStyle name="styleSeriesAttributes" xfId="1524"/>
    <cellStyle name="styleSeriesData" xfId="1525"/>
    <cellStyle name="styleSeriesDataForecast" xfId="1526"/>
    <cellStyle name="styleSeriesDataForecastNA" xfId="1527"/>
    <cellStyle name="styleSeriesDataNA" xfId="1528"/>
    <cellStyle name="Table Heading" xfId="503"/>
    <cellStyle name="Table Heading 2" xfId="1529"/>
    <cellStyle name="Table Heading_TEST.TEMPLATE" xfId="1530"/>
    <cellStyle name="TableStyleLight1" xfId="1531"/>
    <cellStyle name="Title" xfId="259"/>
    <cellStyle name="Total" xfId="260"/>
    <cellStyle name="Total 2" xfId="504"/>
    <cellStyle name="Warning Text" xfId="261"/>
    <cellStyle name="Акцент1 10" xfId="1532"/>
    <cellStyle name="Акцент1 2" xfId="263"/>
    <cellStyle name="Акцент1 2 2" xfId="1534"/>
    <cellStyle name="Акцент1 2 3" xfId="1533"/>
    <cellStyle name="Акцент1 2_МФ тепловой баланс 2015 дубль 3" xfId="1535"/>
    <cellStyle name="Акцент1 3" xfId="264"/>
    <cellStyle name="Акцент1 3 2" xfId="1537"/>
    <cellStyle name="Акцент1 3 3" xfId="1536"/>
    <cellStyle name="Акцент1 3_МФ тепловой баланс 2015 дубль 3" xfId="1538"/>
    <cellStyle name="Акцент1 4" xfId="262"/>
    <cellStyle name="Акцент1 4 2" xfId="1540"/>
    <cellStyle name="Акцент1 4 3" xfId="1539"/>
    <cellStyle name="Акцент1 4_МФ тепловой баланс 2015 дубль 3" xfId="1541"/>
    <cellStyle name="Акцент1 5" xfId="1542"/>
    <cellStyle name="Акцент1 5 2" xfId="1543"/>
    <cellStyle name="Акцент1 5_МФ тепловой баланс 2015 дубль 3" xfId="1544"/>
    <cellStyle name="Акцент1 6" xfId="1545"/>
    <cellStyle name="Акцент1 6 2" xfId="1546"/>
    <cellStyle name="Акцент1 6_МФ тепловой баланс 2015 дубль 3" xfId="1547"/>
    <cellStyle name="Акцент1 7" xfId="1548"/>
    <cellStyle name="Акцент1 7 2" xfId="1549"/>
    <cellStyle name="Акцент1 7_МФ тепловой баланс 2015 дубль 3" xfId="1550"/>
    <cellStyle name="Акцент1 8" xfId="1551"/>
    <cellStyle name="Акцент1 8 2" xfId="1552"/>
    <cellStyle name="Акцент1 9" xfId="1553"/>
    <cellStyle name="Акцент1 9 2" xfId="1554"/>
    <cellStyle name="Акцент2 10" xfId="1555"/>
    <cellStyle name="Акцент2 2" xfId="266"/>
    <cellStyle name="Акцент2 2 2" xfId="1557"/>
    <cellStyle name="Акцент2 2 3" xfId="1556"/>
    <cellStyle name="Акцент2 2_МФ тепловой баланс 2015 дубль 3" xfId="1558"/>
    <cellStyle name="Акцент2 3" xfId="267"/>
    <cellStyle name="Акцент2 3 2" xfId="1560"/>
    <cellStyle name="Акцент2 3 3" xfId="1559"/>
    <cellStyle name="Акцент2 3_МФ тепловой баланс 2015 дубль 3" xfId="1561"/>
    <cellStyle name="Акцент2 4" xfId="265"/>
    <cellStyle name="Акцент2 4 2" xfId="1563"/>
    <cellStyle name="Акцент2 4 3" xfId="1562"/>
    <cellStyle name="Акцент2 4_МФ тепловой баланс 2015 дубль 3" xfId="1564"/>
    <cellStyle name="Акцент2 5" xfId="1565"/>
    <cellStyle name="Акцент2 5 2" xfId="1566"/>
    <cellStyle name="Акцент2 5_МФ тепловой баланс 2015 дубль 3" xfId="1567"/>
    <cellStyle name="Акцент2 6" xfId="1568"/>
    <cellStyle name="Акцент2 6 2" xfId="1569"/>
    <cellStyle name="Акцент2 6_МФ тепловой баланс 2015 дубль 3" xfId="1570"/>
    <cellStyle name="Акцент2 7" xfId="1571"/>
    <cellStyle name="Акцент2 7 2" xfId="1572"/>
    <cellStyle name="Акцент2 7_МФ тепловой баланс 2015 дубль 3" xfId="1573"/>
    <cellStyle name="Акцент2 8" xfId="1574"/>
    <cellStyle name="Акцент2 8 2" xfId="1575"/>
    <cellStyle name="Акцент2 9" xfId="1576"/>
    <cellStyle name="Акцент2 9 2" xfId="1577"/>
    <cellStyle name="Акцент3 10" xfId="1578"/>
    <cellStyle name="Акцент3 2" xfId="269"/>
    <cellStyle name="Акцент3 2 2" xfId="1580"/>
    <cellStyle name="Акцент3 2 3" xfId="1579"/>
    <cellStyle name="Акцент3 2_МФ тепловой баланс 2015 дубль 3" xfId="1581"/>
    <cellStyle name="Акцент3 3" xfId="270"/>
    <cellStyle name="Акцент3 3 2" xfId="1583"/>
    <cellStyle name="Акцент3 3 3" xfId="1582"/>
    <cellStyle name="Акцент3 3_МФ тепловой баланс 2015 дубль 3" xfId="1584"/>
    <cellStyle name="Акцент3 4" xfId="268"/>
    <cellStyle name="Акцент3 4 2" xfId="1586"/>
    <cellStyle name="Акцент3 4 3" xfId="1585"/>
    <cellStyle name="Акцент3 4_МФ тепловой баланс 2015 дубль 3" xfId="1587"/>
    <cellStyle name="Акцент3 5" xfId="1588"/>
    <cellStyle name="Акцент3 5 2" xfId="1589"/>
    <cellStyle name="Акцент3 5_МФ тепловой баланс 2015 дубль 3" xfId="1590"/>
    <cellStyle name="Акцент3 6" xfId="1591"/>
    <cellStyle name="Акцент3 6 2" xfId="1592"/>
    <cellStyle name="Акцент3 6_МФ тепловой баланс 2015 дубль 3" xfId="1593"/>
    <cellStyle name="Акцент3 7" xfId="1594"/>
    <cellStyle name="Акцент3 7 2" xfId="1595"/>
    <cellStyle name="Акцент3 7_МФ тепловой баланс 2015 дубль 3" xfId="1596"/>
    <cellStyle name="Акцент3 8" xfId="1597"/>
    <cellStyle name="Акцент3 8 2" xfId="1598"/>
    <cellStyle name="Акцент3 9" xfId="1599"/>
    <cellStyle name="Акцент3 9 2" xfId="1600"/>
    <cellStyle name="Акцент4 10" xfId="1601"/>
    <cellStyle name="Акцент4 2" xfId="272"/>
    <cellStyle name="Акцент4 2 2" xfId="1603"/>
    <cellStyle name="Акцент4 2 3" xfId="1602"/>
    <cellStyle name="Акцент4 2_МФ тепловой баланс 2015 дубль 3" xfId="1604"/>
    <cellStyle name="Акцент4 3" xfId="273"/>
    <cellStyle name="Акцент4 3 2" xfId="1606"/>
    <cellStyle name="Акцент4 3 3" xfId="1605"/>
    <cellStyle name="Акцент4 3_МФ тепловой баланс 2015 дубль 3" xfId="1607"/>
    <cellStyle name="Акцент4 4" xfId="271"/>
    <cellStyle name="Акцент4 4 2" xfId="1609"/>
    <cellStyle name="Акцент4 4 3" xfId="1608"/>
    <cellStyle name="Акцент4 4_МФ тепловой баланс 2015 дубль 3" xfId="1610"/>
    <cellStyle name="Акцент4 5" xfId="1611"/>
    <cellStyle name="Акцент4 5 2" xfId="1612"/>
    <cellStyle name="Акцент4 5_МФ тепловой баланс 2015 дубль 3" xfId="1613"/>
    <cellStyle name="Акцент4 6" xfId="1614"/>
    <cellStyle name="Акцент4 6 2" xfId="1615"/>
    <cellStyle name="Акцент4 6_МФ тепловой баланс 2015 дубль 3" xfId="1616"/>
    <cellStyle name="Акцент4 7" xfId="1617"/>
    <cellStyle name="Акцент4 7 2" xfId="1618"/>
    <cellStyle name="Акцент4 7_МФ тепловой баланс 2015 дубль 3" xfId="1619"/>
    <cellStyle name="Акцент4 8" xfId="1620"/>
    <cellStyle name="Акцент4 8 2" xfId="1621"/>
    <cellStyle name="Акцент4 9" xfId="1622"/>
    <cellStyle name="Акцент4 9 2" xfId="1623"/>
    <cellStyle name="Акцент5 10" xfId="1624"/>
    <cellStyle name="Акцент5 2" xfId="275"/>
    <cellStyle name="Акцент5 2 2" xfId="1626"/>
    <cellStyle name="Акцент5 2 3" xfId="1625"/>
    <cellStyle name="Акцент5 2_МФ тепловой баланс 2015 дубль 3" xfId="1627"/>
    <cellStyle name="Акцент5 3" xfId="276"/>
    <cellStyle name="Акцент5 3 2" xfId="1629"/>
    <cellStyle name="Акцент5 3 3" xfId="1628"/>
    <cellStyle name="Акцент5 3_МФ тепловой баланс 2015 дубль 3" xfId="1630"/>
    <cellStyle name="Акцент5 4" xfId="274"/>
    <cellStyle name="Акцент5 4 2" xfId="1632"/>
    <cellStyle name="Акцент5 4 3" xfId="1631"/>
    <cellStyle name="Акцент5 4_МФ тепловой баланс 2015 дубль 3" xfId="1633"/>
    <cellStyle name="Акцент5 5" xfId="1634"/>
    <cellStyle name="Акцент5 5 2" xfId="1635"/>
    <cellStyle name="Акцент5 5_МФ тепловой баланс 2015 дубль 3" xfId="1636"/>
    <cellStyle name="Акцент5 6" xfId="1637"/>
    <cellStyle name="Акцент5 6 2" xfId="1638"/>
    <cellStyle name="Акцент5 6_МФ тепловой баланс 2015 дубль 3" xfId="1639"/>
    <cellStyle name="Акцент5 7" xfId="1640"/>
    <cellStyle name="Акцент5 7 2" xfId="1641"/>
    <cellStyle name="Акцент5 7_МФ тепловой баланс 2015 дубль 3" xfId="1642"/>
    <cellStyle name="Акцент5 8" xfId="1643"/>
    <cellStyle name="Акцент5 8 2" xfId="1644"/>
    <cellStyle name="Акцент5 9" xfId="1645"/>
    <cellStyle name="Акцент5 9 2" xfId="1646"/>
    <cellStyle name="Акцент6 10" xfId="1647"/>
    <cellStyle name="Акцент6 2" xfId="278"/>
    <cellStyle name="Акцент6 2 2" xfId="1649"/>
    <cellStyle name="Акцент6 2 3" xfId="1648"/>
    <cellStyle name="Акцент6 2_МФ тепловой баланс 2015 дубль 3" xfId="1650"/>
    <cellStyle name="Акцент6 3" xfId="279"/>
    <cellStyle name="Акцент6 3 2" xfId="1652"/>
    <cellStyle name="Акцент6 3 3" xfId="1651"/>
    <cellStyle name="Акцент6 3_МФ тепловой баланс 2015 дубль 3" xfId="1653"/>
    <cellStyle name="Акцент6 4" xfId="277"/>
    <cellStyle name="Акцент6 4 2" xfId="1655"/>
    <cellStyle name="Акцент6 4 3" xfId="1654"/>
    <cellStyle name="Акцент6 4_МФ тепловой баланс 2015 дубль 3" xfId="1656"/>
    <cellStyle name="Акцент6 5" xfId="1657"/>
    <cellStyle name="Акцент6 5 2" xfId="1658"/>
    <cellStyle name="Акцент6 5_МФ тепловой баланс 2015 дубль 3" xfId="1659"/>
    <cellStyle name="Акцент6 6" xfId="1660"/>
    <cellStyle name="Акцент6 6 2" xfId="1661"/>
    <cellStyle name="Акцент6 6_МФ тепловой баланс 2015 дубль 3" xfId="1662"/>
    <cellStyle name="Акцент6 7" xfId="1663"/>
    <cellStyle name="Акцент6 7 2" xfId="1664"/>
    <cellStyle name="Акцент6 7_МФ тепловой баланс 2015 дубль 3" xfId="1665"/>
    <cellStyle name="Акцент6 8" xfId="1666"/>
    <cellStyle name="Акцент6 8 2" xfId="1667"/>
    <cellStyle name="Акцент6 9" xfId="1668"/>
    <cellStyle name="Акцент6 9 2" xfId="1669"/>
    <cellStyle name="Беззащитный" xfId="505"/>
    <cellStyle name="Ввод  10" xfId="1670"/>
    <cellStyle name="Ввод  2" xfId="280"/>
    <cellStyle name="Ввод  2 2" xfId="1672"/>
    <cellStyle name="Ввод  2 3" xfId="1671"/>
    <cellStyle name="Ввод  2_46EE.2011(v1.0)" xfId="1673"/>
    <cellStyle name="Ввод  3" xfId="1674"/>
    <cellStyle name="Ввод  3 2" xfId="1675"/>
    <cellStyle name="Ввод  3_46EE.2011(v1.0)" xfId="1676"/>
    <cellStyle name="Ввод  4" xfId="1677"/>
    <cellStyle name="Ввод  4 2" xfId="1678"/>
    <cellStyle name="Ввод  4_46EE.2011(v1.0)" xfId="1679"/>
    <cellStyle name="Ввод  5" xfId="1680"/>
    <cellStyle name="Ввод  5 2" xfId="1681"/>
    <cellStyle name="Ввод  5_46EE.2011(v1.0)" xfId="1682"/>
    <cellStyle name="Ввод  6" xfId="1683"/>
    <cellStyle name="Ввод  6 2" xfId="1684"/>
    <cellStyle name="Ввод  6_46EE.2011(v1.0)" xfId="1685"/>
    <cellStyle name="Ввод  7" xfId="1686"/>
    <cellStyle name="Ввод  7 2" xfId="1687"/>
    <cellStyle name="Ввод  7_46EE.2011(v1.0)" xfId="1688"/>
    <cellStyle name="Ввод  8" xfId="1689"/>
    <cellStyle name="Ввод  8 2" xfId="1690"/>
    <cellStyle name="Ввод  8_46EE.2011(v1.0)" xfId="1691"/>
    <cellStyle name="Ввод  9" xfId="1692"/>
    <cellStyle name="Ввод  9 2" xfId="1693"/>
    <cellStyle name="Ввод  9_46EE.2011(v1.0)" xfId="1694"/>
    <cellStyle name="Вывод 10" xfId="1695"/>
    <cellStyle name="Вывод 2" xfId="282"/>
    <cellStyle name="Вывод 2 2" xfId="1697"/>
    <cellStyle name="Вывод 2 3" xfId="1696"/>
    <cellStyle name="Вывод 2_46EE.2011(v1.0)" xfId="1698"/>
    <cellStyle name="Вывод 3" xfId="283"/>
    <cellStyle name="Вывод 3 2" xfId="1700"/>
    <cellStyle name="Вывод 3 3" xfId="1699"/>
    <cellStyle name="Вывод 3_46EE.2011(v1.0)" xfId="1701"/>
    <cellStyle name="Вывод 4" xfId="281"/>
    <cellStyle name="Вывод 4 2" xfId="1703"/>
    <cellStyle name="Вывод 4 3" xfId="1702"/>
    <cellStyle name="Вывод 4_46EE.2011(v1.0)" xfId="1704"/>
    <cellStyle name="Вывод 5" xfId="1705"/>
    <cellStyle name="Вывод 5 2" xfId="1706"/>
    <cellStyle name="Вывод 5_46EE.2011(v1.0)" xfId="1707"/>
    <cellStyle name="Вывод 6" xfId="1708"/>
    <cellStyle name="Вывод 6 2" xfId="1709"/>
    <cellStyle name="Вывод 6_46EE.2011(v1.0)" xfId="1710"/>
    <cellStyle name="Вывод 7" xfId="1711"/>
    <cellStyle name="Вывод 7 2" xfId="1712"/>
    <cellStyle name="Вывод 7_46EE.2011(v1.0)" xfId="1713"/>
    <cellStyle name="Вывод 8" xfId="1714"/>
    <cellStyle name="Вывод 8 2" xfId="1715"/>
    <cellStyle name="Вывод 8_46EE.2011(v1.0)" xfId="1716"/>
    <cellStyle name="Вывод 9" xfId="1717"/>
    <cellStyle name="Вывод 9 2" xfId="1718"/>
    <cellStyle name="Вывод 9_46EE.2011(v1.0)" xfId="1719"/>
    <cellStyle name="Вычисление 10" xfId="1720"/>
    <cellStyle name="Вычисление 2" xfId="285"/>
    <cellStyle name="Вычисление 2 2" xfId="1722"/>
    <cellStyle name="Вычисление 2 3" xfId="1721"/>
    <cellStyle name="Вычисление 2_46EE.2011(v1.0)" xfId="1723"/>
    <cellStyle name="Вычисление 3" xfId="286"/>
    <cellStyle name="Вычисление 3 2" xfId="1725"/>
    <cellStyle name="Вычисление 3 3" xfId="1724"/>
    <cellStyle name="Вычисление 3_46EE.2011(v1.0)" xfId="1726"/>
    <cellStyle name="Вычисление 4" xfId="284"/>
    <cellStyle name="Вычисление 4 2" xfId="1728"/>
    <cellStyle name="Вычисление 4 3" xfId="1727"/>
    <cellStyle name="Вычисление 4_46EE.2011(v1.0)" xfId="1729"/>
    <cellStyle name="Вычисление 5" xfId="1730"/>
    <cellStyle name="Вычисление 5 2" xfId="1731"/>
    <cellStyle name="Вычисление 5_46EE.2011(v1.0)" xfId="1732"/>
    <cellStyle name="Вычисление 6" xfId="1733"/>
    <cellStyle name="Вычисление 6 2" xfId="1734"/>
    <cellStyle name="Вычисление 6_46EE.2011(v1.0)" xfId="1735"/>
    <cellStyle name="Вычисление 7" xfId="1736"/>
    <cellStyle name="Вычисление 7 2" xfId="1737"/>
    <cellStyle name="Вычисление 7_46EE.2011(v1.0)" xfId="1738"/>
    <cellStyle name="Вычисление 8" xfId="1739"/>
    <cellStyle name="Вычисление 8 2" xfId="1740"/>
    <cellStyle name="Вычисление 8_46EE.2011(v1.0)" xfId="1741"/>
    <cellStyle name="Вычисление 9" xfId="1742"/>
    <cellStyle name="Вычисление 9 2" xfId="1743"/>
    <cellStyle name="Вычисление 9_46EE.2011(v1.0)" xfId="1744"/>
    <cellStyle name="Гиперссылка 2" xfId="1745"/>
    <cellStyle name="Гиперссылка 3" xfId="1746"/>
    <cellStyle name="ДАТА" xfId="1747"/>
    <cellStyle name="ДАТА 2" xfId="1748"/>
    <cellStyle name="ДАТА 3" xfId="1749"/>
    <cellStyle name="ДАТА 4" xfId="1750"/>
    <cellStyle name="ДАТА 5" xfId="1751"/>
    <cellStyle name="ДАТА 6" xfId="1752"/>
    <cellStyle name="ДАТА 7" xfId="1753"/>
    <cellStyle name="ДАТА 8" xfId="1754"/>
    <cellStyle name="ДАТА 9" xfId="1755"/>
    <cellStyle name="ДАТА_1" xfId="1756"/>
    <cellStyle name="Денежный 2" xfId="3"/>
    <cellStyle name="Денежный 2 2" xfId="1758"/>
    <cellStyle name="Денежный 2 3" xfId="1757"/>
    <cellStyle name="Денежный 2_OREP.KU.2011.MONTHLY.02(v0.1)" xfId="1759"/>
    <cellStyle name="Заголовок" xfId="506"/>
    <cellStyle name="Заголовок 1 10" xfId="1760"/>
    <cellStyle name="Заголовок 1 2" xfId="288"/>
    <cellStyle name="Заголовок 1 2 2" xfId="1762"/>
    <cellStyle name="Заголовок 1 2 3" xfId="1761"/>
    <cellStyle name="Заголовок 1 2_46EE.2011(v1.0)" xfId="1763"/>
    <cellStyle name="Заголовок 1 3" xfId="289"/>
    <cellStyle name="Заголовок 1 3 2" xfId="1765"/>
    <cellStyle name="Заголовок 1 3 3" xfId="1764"/>
    <cellStyle name="Заголовок 1 3_46EE.2011(v1.0)" xfId="1766"/>
    <cellStyle name="Заголовок 1 4" xfId="287"/>
    <cellStyle name="Заголовок 1 4 2" xfId="1768"/>
    <cellStyle name="Заголовок 1 4 3" xfId="1767"/>
    <cellStyle name="Заголовок 1 4_46EE.2011(v1.0)" xfId="1769"/>
    <cellStyle name="Заголовок 1 5" xfId="1770"/>
    <cellStyle name="Заголовок 1 5 2" xfId="1771"/>
    <cellStyle name="Заголовок 1 5_46EE.2011(v1.0)" xfId="1772"/>
    <cellStyle name="Заголовок 1 6" xfId="1773"/>
    <cellStyle name="Заголовок 1 6 2" xfId="1774"/>
    <cellStyle name="Заголовок 1 6_46EE.2011(v1.0)" xfId="1775"/>
    <cellStyle name="Заголовок 1 7" xfId="1776"/>
    <cellStyle name="Заголовок 1 7 2" xfId="1777"/>
    <cellStyle name="Заголовок 1 7_46EE.2011(v1.0)" xfId="1778"/>
    <cellStyle name="Заголовок 1 8" xfId="1779"/>
    <cellStyle name="Заголовок 1 8 2" xfId="1780"/>
    <cellStyle name="Заголовок 1 8_46EE.2011(v1.0)" xfId="1781"/>
    <cellStyle name="Заголовок 1 9" xfId="1782"/>
    <cellStyle name="Заголовок 1 9 2" xfId="1783"/>
    <cellStyle name="Заголовок 1 9_46EE.2011(v1.0)" xfId="1784"/>
    <cellStyle name="Заголовок 2 10" xfId="1785"/>
    <cellStyle name="Заголовок 2 2" xfId="291"/>
    <cellStyle name="Заголовок 2 2 2" xfId="1787"/>
    <cellStyle name="Заголовок 2 2 3" xfId="1786"/>
    <cellStyle name="Заголовок 2 2_46EE.2011(v1.0)" xfId="1788"/>
    <cellStyle name="Заголовок 2 3" xfId="292"/>
    <cellStyle name="Заголовок 2 3 2" xfId="1790"/>
    <cellStyle name="Заголовок 2 3 3" xfId="1789"/>
    <cellStyle name="Заголовок 2 3_46EE.2011(v1.0)" xfId="1791"/>
    <cellStyle name="Заголовок 2 4" xfId="290"/>
    <cellStyle name="Заголовок 2 4 2" xfId="1793"/>
    <cellStyle name="Заголовок 2 4 3" xfId="1792"/>
    <cellStyle name="Заголовок 2 4_46EE.2011(v1.0)" xfId="1794"/>
    <cellStyle name="Заголовок 2 5" xfId="1795"/>
    <cellStyle name="Заголовок 2 5 2" xfId="1796"/>
    <cellStyle name="Заголовок 2 5_46EE.2011(v1.0)" xfId="1797"/>
    <cellStyle name="Заголовок 2 6" xfId="1798"/>
    <cellStyle name="Заголовок 2 6 2" xfId="1799"/>
    <cellStyle name="Заголовок 2 6_46EE.2011(v1.0)" xfId="1800"/>
    <cellStyle name="Заголовок 2 7" xfId="1801"/>
    <cellStyle name="Заголовок 2 7 2" xfId="1802"/>
    <cellStyle name="Заголовок 2 7_46EE.2011(v1.0)" xfId="1803"/>
    <cellStyle name="Заголовок 2 8" xfId="1804"/>
    <cellStyle name="Заголовок 2 8 2" xfId="1805"/>
    <cellStyle name="Заголовок 2 8_46EE.2011(v1.0)" xfId="1806"/>
    <cellStyle name="Заголовок 2 9" xfId="1807"/>
    <cellStyle name="Заголовок 2 9 2" xfId="1808"/>
    <cellStyle name="Заголовок 2 9_46EE.2011(v1.0)" xfId="1809"/>
    <cellStyle name="Заголовок 3 10" xfId="1810"/>
    <cellStyle name="Заголовок 3 2" xfId="294"/>
    <cellStyle name="Заголовок 3 2 2" xfId="1812"/>
    <cellStyle name="Заголовок 3 2 3" xfId="1811"/>
    <cellStyle name="Заголовок 3 2_46EE.2011(v1.0)" xfId="1813"/>
    <cellStyle name="Заголовок 3 3" xfId="295"/>
    <cellStyle name="Заголовок 3 3 2" xfId="1815"/>
    <cellStyle name="Заголовок 3 3 3" xfId="1814"/>
    <cellStyle name="Заголовок 3 3_46EE.2011(v1.0)" xfId="1816"/>
    <cellStyle name="Заголовок 3 4" xfId="293"/>
    <cellStyle name="Заголовок 3 4 2" xfId="1818"/>
    <cellStyle name="Заголовок 3 4 3" xfId="1817"/>
    <cellStyle name="Заголовок 3 4_46EE.2011(v1.0)" xfId="1819"/>
    <cellStyle name="Заголовок 3 5" xfId="1820"/>
    <cellStyle name="Заголовок 3 5 2" xfId="1821"/>
    <cellStyle name="Заголовок 3 5_46EE.2011(v1.0)" xfId="1822"/>
    <cellStyle name="Заголовок 3 6" xfId="1823"/>
    <cellStyle name="Заголовок 3 6 2" xfId="1824"/>
    <cellStyle name="Заголовок 3 6_46EE.2011(v1.0)" xfId="1825"/>
    <cellStyle name="Заголовок 3 7" xfId="1826"/>
    <cellStyle name="Заголовок 3 7 2" xfId="1827"/>
    <cellStyle name="Заголовок 3 7_46EE.2011(v1.0)" xfId="1828"/>
    <cellStyle name="Заголовок 3 8" xfId="1829"/>
    <cellStyle name="Заголовок 3 8 2" xfId="1830"/>
    <cellStyle name="Заголовок 3 8_46EE.2011(v1.0)" xfId="1831"/>
    <cellStyle name="Заголовок 3 9" xfId="1832"/>
    <cellStyle name="Заголовок 3 9 2" xfId="1833"/>
    <cellStyle name="Заголовок 3 9_46EE.2011(v1.0)" xfId="1834"/>
    <cellStyle name="Заголовок 4 10" xfId="1835"/>
    <cellStyle name="Заголовок 4 2" xfId="297"/>
    <cellStyle name="Заголовок 4 2 2" xfId="1837"/>
    <cellStyle name="Заголовок 4 2 3" xfId="1836"/>
    <cellStyle name="Заголовок 4 2_МФ тепловой баланс 2015 дубль 3" xfId="1838"/>
    <cellStyle name="Заголовок 4 3" xfId="298"/>
    <cellStyle name="Заголовок 4 3 2" xfId="1840"/>
    <cellStyle name="Заголовок 4 3 3" xfId="1839"/>
    <cellStyle name="Заголовок 4 3_МФ тепловой баланс 2015 дубль 3" xfId="1841"/>
    <cellStyle name="Заголовок 4 4" xfId="296"/>
    <cellStyle name="Заголовок 4 4 2" xfId="1843"/>
    <cellStyle name="Заголовок 4 4 3" xfId="1842"/>
    <cellStyle name="Заголовок 4 4_МФ тепловой баланс 2015 дубль 3" xfId="1844"/>
    <cellStyle name="Заголовок 4 5" xfId="1845"/>
    <cellStyle name="Заголовок 4 5 2" xfId="1846"/>
    <cellStyle name="Заголовок 4 5_МФ тепловой баланс 2015 дубль 3" xfId="1847"/>
    <cellStyle name="Заголовок 4 6" xfId="1848"/>
    <cellStyle name="Заголовок 4 6 2" xfId="1849"/>
    <cellStyle name="Заголовок 4 6_МФ тепловой баланс 2015 дубль 3" xfId="1850"/>
    <cellStyle name="Заголовок 4 7" xfId="1851"/>
    <cellStyle name="Заголовок 4 7 2" xfId="1852"/>
    <cellStyle name="Заголовок 4 7_МФ тепловой баланс 2015 дубль 3" xfId="1853"/>
    <cellStyle name="Заголовок 4 8" xfId="1854"/>
    <cellStyle name="Заголовок 4 8 2" xfId="1855"/>
    <cellStyle name="Заголовок 4 9" xfId="1856"/>
    <cellStyle name="Заголовок 4 9 2" xfId="1857"/>
    <cellStyle name="Заголовок 5" xfId="1858"/>
    <cellStyle name="ЗАГОЛОВОК1" xfId="1859"/>
    <cellStyle name="ЗАГОЛОВОК2" xfId="1860"/>
    <cellStyle name="ЗаголовокСтолбца" xfId="507"/>
    <cellStyle name="Защитный" xfId="508"/>
    <cellStyle name="Значение" xfId="299"/>
    <cellStyle name="Зоголовок" xfId="509"/>
    <cellStyle name="Итог 10" xfId="1861"/>
    <cellStyle name="Итог 2" xfId="301"/>
    <cellStyle name="Итог 2 2" xfId="1863"/>
    <cellStyle name="Итог 2 3" xfId="1862"/>
    <cellStyle name="Итог 2_46EE.2011(v1.0)" xfId="1864"/>
    <cellStyle name="Итог 3" xfId="302"/>
    <cellStyle name="Итог 3 2" xfId="1866"/>
    <cellStyle name="Итог 3 3" xfId="1865"/>
    <cellStyle name="Итог 3_46EE.2011(v1.0)" xfId="1867"/>
    <cellStyle name="Итог 4" xfId="300"/>
    <cellStyle name="Итог 4 2" xfId="1869"/>
    <cellStyle name="Итог 4 3" xfId="1868"/>
    <cellStyle name="Итог 4_46EE.2011(v1.0)" xfId="1870"/>
    <cellStyle name="Итог 5" xfId="1871"/>
    <cellStyle name="Итог 5 2" xfId="1872"/>
    <cellStyle name="Итог 5_46EE.2011(v1.0)" xfId="1873"/>
    <cellStyle name="Итог 6" xfId="1874"/>
    <cellStyle name="Итог 6 2" xfId="1875"/>
    <cellStyle name="Итог 6_46EE.2011(v1.0)" xfId="1876"/>
    <cellStyle name="Итог 7" xfId="1877"/>
    <cellStyle name="Итог 7 2" xfId="1878"/>
    <cellStyle name="Итог 7_46EE.2011(v1.0)" xfId="1879"/>
    <cellStyle name="Итог 8" xfId="1880"/>
    <cellStyle name="Итог 8 2" xfId="1881"/>
    <cellStyle name="Итог 8_46EE.2011(v1.0)" xfId="1882"/>
    <cellStyle name="Итог 9" xfId="1883"/>
    <cellStyle name="Итог 9 2" xfId="1884"/>
    <cellStyle name="Итог 9_46EE.2011(v1.0)" xfId="1885"/>
    <cellStyle name="Итого" xfId="510"/>
    <cellStyle name="ИТОГОВЫЙ" xfId="1886"/>
    <cellStyle name="ИТОГОВЫЙ 2" xfId="1887"/>
    <cellStyle name="ИТОГОВЫЙ 3" xfId="1888"/>
    <cellStyle name="ИТОГОВЫЙ 4" xfId="1889"/>
    <cellStyle name="ИТОГОВЫЙ 5" xfId="1890"/>
    <cellStyle name="ИТОГОВЫЙ 6" xfId="1891"/>
    <cellStyle name="ИТОГОВЫЙ 7" xfId="1892"/>
    <cellStyle name="ИТОГОВЫЙ 8" xfId="1893"/>
    <cellStyle name="ИТОГОВЫЙ 9" xfId="1894"/>
    <cellStyle name="ИТОГОВЫЙ_1" xfId="1895"/>
    <cellStyle name="Контрольная ячейка 10" xfId="1896"/>
    <cellStyle name="Контрольная ячейка 2" xfId="304"/>
    <cellStyle name="Контрольная ячейка 2 2" xfId="1898"/>
    <cellStyle name="Контрольная ячейка 2 3" xfId="1897"/>
    <cellStyle name="Контрольная ячейка 2_46EE.2011(v1.0)" xfId="1899"/>
    <cellStyle name="Контрольная ячейка 3" xfId="305"/>
    <cellStyle name="Контрольная ячейка 3 2" xfId="1901"/>
    <cellStyle name="Контрольная ячейка 3 3" xfId="1900"/>
    <cellStyle name="Контрольная ячейка 3_46EE.2011(v1.0)" xfId="1902"/>
    <cellStyle name="Контрольная ячейка 4" xfId="303"/>
    <cellStyle name="Контрольная ячейка 4 2" xfId="1904"/>
    <cellStyle name="Контрольная ячейка 4 3" xfId="1903"/>
    <cellStyle name="Контрольная ячейка 4_46EE.2011(v1.0)" xfId="1905"/>
    <cellStyle name="Контрольная ячейка 5" xfId="1906"/>
    <cellStyle name="Контрольная ячейка 5 2" xfId="1907"/>
    <cellStyle name="Контрольная ячейка 5_46EE.2011(v1.0)" xfId="1908"/>
    <cellStyle name="Контрольная ячейка 6" xfId="1909"/>
    <cellStyle name="Контрольная ячейка 6 2" xfId="1910"/>
    <cellStyle name="Контрольная ячейка 6_46EE.2011(v1.0)" xfId="1911"/>
    <cellStyle name="Контрольная ячейка 7" xfId="1912"/>
    <cellStyle name="Контрольная ячейка 7 2" xfId="1913"/>
    <cellStyle name="Контрольная ячейка 7_46EE.2011(v1.0)" xfId="1914"/>
    <cellStyle name="Контрольная ячейка 8" xfId="1915"/>
    <cellStyle name="Контрольная ячейка 8 2" xfId="1916"/>
    <cellStyle name="Контрольная ячейка 8_46EE.2011(v1.0)" xfId="1917"/>
    <cellStyle name="Контрольная ячейка 9" xfId="1918"/>
    <cellStyle name="Контрольная ячейка 9 2" xfId="1919"/>
    <cellStyle name="Контрольная ячейка 9_46EE.2011(v1.0)" xfId="1920"/>
    <cellStyle name="Мой заголовок" xfId="511"/>
    <cellStyle name="Мой заголовок листа" xfId="512"/>
    <cellStyle name="Мой заголовок листа 2" xfId="1921"/>
    <cellStyle name="Мои наименования показателей" xfId="513"/>
    <cellStyle name="Мои наименования показателей 2" xfId="1922"/>
    <cellStyle name="Мои наименования показателей 2 2" xfId="1923"/>
    <cellStyle name="Мои наименования показателей 2 3" xfId="1924"/>
    <cellStyle name="Мои наименования показателей 2 4" xfId="1925"/>
    <cellStyle name="Мои наименования показателей 2 5" xfId="1926"/>
    <cellStyle name="Мои наименования показателей 2 6" xfId="1927"/>
    <cellStyle name="Мои наименования показателей 2 7" xfId="1928"/>
    <cellStyle name="Мои наименования показателей 2 8" xfId="1929"/>
    <cellStyle name="Мои наименования показателей 2 9" xfId="1930"/>
    <cellStyle name="Мои наименования показателей 2_1" xfId="1931"/>
    <cellStyle name="Мои наименования показателей 3" xfId="1932"/>
    <cellStyle name="Мои наименования показателей 3 2" xfId="1933"/>
    <cellStyle name="Мои наименования показателей 3 3" xfId="1934"/>
    <cellStyle name="Мои наименования показателей 3 4" xfId="1935"/>
    <cellStyle name="Мои наименования показателей 3 5" xfId="1936"/>
    <cellStyle name="Мои наименования показателей 3 6" xfId="1937"/>
    <cellStyle name="Мои наименования показателей 3 7" xfId="1938"/>
    <cellStyle name="Мои наименования показателей 3 8" xfId="1939"/>
    <cellStyle name="Мои наименования показателей 3 9" xfId="1940"/>
    <cellStyle name="Мои наименования показателей 3_1" xfId="1941"/>
    <cellStyle name="Мои наименования показателей 4" xfId="1942"/>
    <cellStyle name="Мои наименования показателей 4 2" xfId="1943"/>
    <cellStyle name="Мои наименования показателей 4 3" xfId="1944"/>
    <cellStyle name="Мои наименования показателей 4 4" xfId="1945"/>
    <cellStyle name="Мои наименования показателей 4 5" xfId="1946"/>
    <cellStyle name="Мои наименования показателей 4 6" xfId="1947"/>
    <cellStyle name="Мои наименования показателей 4 7" xfId="1948"/>
    <cellStyle name="Мои наименования показателей 4 8" xfId="1949"/>
    <cellStyle name="Мои наименования показателей 4 9" xfId="1950"/>
    <cellStyle name="Мои наименования показателей 4_1" xfId="1951"/>
    <cellStyle name="Мои наименования показателей 5" xfId="1952"/>
    <cellStyle name="Мои наименования показателей 5 2" xfId="1953"/>
    <cellStyle name="Мои наименования показателей 5 3" xfId="1954"/>
    <cellStyle name="Мои наименования показателей 5 4" xfId="1955"/>
    <cellStyle name="Мои наименования показателей 5 5" xfId="1956"/>
    <cellStyle name="Мои наименования показателей 5 6" xfId="1957"/>
    <cellStyle name="Мои наименования показателей 5 7" xfId="1958"/>
    <cellStyle name="Мои наименования показателей 5 8" xfId="1959"/>
    <cellStyle name="Мои наименования показателей 5 9" xfId="1960"/>
    <cellStyle name="Мои наименования показателей 5_1" xfId="1961"/>
    <cellStyle name="Мои наименования показателей 6" xfId="1962"/>
    <cellStyle name="Мои наименования показателей 6 2" xfId="1963"/>
    <cellStyle name="Мои наименования показателей 6_46EE.2011(v1.0)" xfId="1964"/>
    <cellStyle name="Мои наименования показателей 7" xfId="1965"/>
    <cellStyle name="Мои наименования показателей 7 2" xfId="1966"/>
    <cellStyle name="Мои наименования показателей 7_46EE.2011(v1.0)" xfId="1967"/>
    <cellStyle name="Мои наименования показателей 8" xfId="1968"/>
    <cellStyle name="Мои наименования показателей 8 2" xfId="1969"/>
    <cellStyle name="Мои наименования показателей 8_46EE.2011(v1.0)" xfId="1970"/>
    <cellStyle name="Мои наименования показателей_46TE.RT(v1.0)" xfId="1971"/>
    <cellStyle name="назв фил" xfId="1972"/>
    <cellStyle name="Название 10" xfId="1973"/>
    <cellStyle name="Название 2" xfId="307"/>
    <cellStyle name="Название 2 2" xfId="1974"/>
    <cellStyle name="Название 3" xfId="308"/>
    <cellStyle name="Название 3 2" xfId="1975"/>
    <cellStyle name="Название 4" xfId="306"/>
    <cellStyle name="Название 4 2" xfId="1976"/>
    <cellStyle name="Название 5" xfId="1977"/>
    <cellStyle name="Название 5 2" xfId="1978"/>
    <cellStyle name="Название 6" xfId="1979"/>
    <cellStyle name="Название 6 2" xfId="1980"/>
    <cellStyle name="Название 7" xfId="1981"/>
    <cellStyle name="Название 7 2" xfId="1982"/>
    <cellStyle name="Название 8" xfId="1983"/>
    <cellStyle name="Название 8 2" xfId="1984"/>
    <cellStyle name="Название 9" xfId="1985"/>
    <cellStyle name="Название 9 2" xfId="1986"/>
    <cellStyle name="Нейтральный 10" xfId="1987"/>
    <cellStyle name="Нейтральный 2" xfId="310"/>
    <cellStyle name="Нейтральный 2 2" xfId="1989"/>
    <cellStyle name="Нейтральный 2 3" xfId="1988"/>
    <cellStyle name="Нейтральный 2_МФ тепловой баланс 2015 дубль 3" xfId="1990"/>
    <cellStyle name="Нейтральный 3" xfId="311"/>
    <cellStyle name="Нейтральный 3 2" xfId="1992"/>
    <cellStyle name="Нейтральный 3 3" xfId="1991"/>
    <cellStyle name="Нейтральный 3_МФ тепловой баланс 2015 дубль 3" xfId="1993"/>
    <cellStyle name="Нейтральный 4" xfId="309"/>
    <cellStyle name="Нейтральный 4 2" xfId="1995"/>
    <cellStyle name="Нейтральный 4 3" xfId="1994"/>
    <cellStyle name="Нейтральный 4_МФ тепловой баланс 2015 дубль 3" xfId="1996"/>
    <cellStyle name="Нейтральный 5" xfId="1997"/>
    <cellStyle name="Нейтральный 5 2" xfId="1998"/>
    <cellStyle name="Нейтральный 5_МФ тепловой баланс 2015 дубль 3" xfId="1999"/>
    <cellStyle name="Нейтральный 6" xfId="2000"/>
    <cellStyle name="Нейтральный 6 2" xfId="2001"/>
    <cellStyle name="Нейтральный 6_МФ тепловой баланс 2015 дубль 3" xfId="2002"/>
    <cellStyle name="Нейтральный 7" xfId="2003"/>
    <cellStyle name="Нейтральный 7 2" xfId="2004"/>
    <cellStyle name="Нейтральный 7_МФ тепловой баланс 2015 дубль 3" xfId="2005"/>
    <cellStyle name="Нейтральный 8" xfId="2006"/>
    <cellStyle name="Нейтральный 8 2" xfId="2007"/>
    <cellStyle name="Нейтральный 9" xfId="2008"/>
    <cellStyle name="Нейтральный 9 2" xfId="2009"/>
    <cellStyle name="Обычный" xfId="0" builtinId="0"/>
    <cellStyle name="Обычный 10" xfId="312"/>
    <cellStyle name="Обычный 100" xfId="2337"/>
    <cellStyle name="Обычный 11" xfId="313"/>
    <cellStyle name="Обычный 11 2" xfId="2282"/>
    <cellStyle name="Обычный 11 3" xfId="2010"/>
    <cellStyle name="Обычный 12" xfId="314"/>
    <cellStyle name="Обычный 13" xfId="315"/>
    <cellStyle name="Обычный 13 2" xfId="2011"/>
    <cellStyle name="Обычный 14" xfId="365"/>
    <cellStyle name="Обычный 14 2" xfId="2012"/>
    <cellStyle name="Обычный 15" xfId="2013"/>
    <cellStyle name="Обычный 16" xfId="2279"/>
    <cellStyle name="Обычный 17" xfId="2280"/>
    <cellStyle name="Обычный 18" xfId="2292"/>
    <cellStyle name="Обычный 19" xfId="2293"/>
    <cellStyle name="Обычный 2" xfId="1"/>
    <cellStyle name="Обычный 2 2" xfId="7"/>
    <cellStyle name="Обычный 2 2 2" xfId="316"/>
    <cellStyle name="Обычный 2 2 3" xfId="2014"/>
    <cellStyle name="Обычный 2 2 4" xfId="2285"/>
    <cellStyle name="Обычный 2 2_!СПЕЦОДЕЖДА" xfId="2015"/>
    <cellStyle name="Обычный 2 3" xfId="317"/>
    <cellStyle name="Обычный 2 3 2" xfId="2016"/>
    <cellStyle name="Обычный 2 3 3" xfId="2017"/>
    <cellStyle name="Обычный 2 3 4" xfId="2284"/>
    <cellStyle name="Обычный 2 3 5" xfId="514"/>
    <cellStyle name="Обычный 2 3_!СПЕЦОДЕЖДА" xfId="2018"/>
    <cellStyle name="Обычный 2 4" xfId="318"/>
    <cellStyle name="Обычный 2 4 2" xfId="2019"/>
    <cellStyle name="Обычный 2 4 3" xfId="2020"/>
    <cellStyle name="Обычный 2 4_46EE.2011(v1.0)" xfId="2021"/>
    <cellStyle name="Обычный 2 5" xfId="363"/>
    <cellStyle name="Обычный 2 5 2" xfId="2023"/>
    <cellStyle name="Обычный 2 5 3" xfId="2024"/>
    <cellStyle name="Обычный 2 5 4" xfId="2022"/>
    <cellStyle name="Обычный 2 5_46EE.2011(v1.0)" xfId="2025"/>
    <cellStyle name="Обычный 2 6" xfId="2026"/>
    <cellStyle name="Обычный 2 6 2" xfId="2027"/>
    <cellStyle name="Обычный 2 6 3" xfId="2028"/>
    <cellStyle name="Обычный 2 6_46EE.2011(v1.0)" xfId="2029"/>
    <cellStyle name="Обычный 2 7" xfId="2030"/>
    <cellStyle name="Обычный 2___Тариф ТЭ 2012 Мезенский филиал 26.04.11" xfId="2031"/>
    <cellStyle name="Обычный 20" xfId="364"/>
    <cellStyle name="Обычный 20 2" xfId="2332"/>
    <cellStyle name="Обычный 20 3" xfId="2333"/>
    <cellStyle name="Обычный 27" xfId="2032"/>
    <cellStyle name="Обычный 3" xfId="6"/>
    <cellStyle name="Обычный 3 2" xfId="319"/>
    <cellStyle name="Обычный 3 2 2" xfId="2283"/>
    <cellStyle name="Обычный 3 2 3" xfId="2033"/>
    <cellStyle name="Обычный 3 3" xfId="2034"/>
    <cellStyle name="Обычный 3 4" xfId="2035"/>
    <cellStyle name="Обычный 3 5" xfId="2036"/>
    <cellStyle name="Обычный 3 6" xfId="2281"/>
    <cellStyle name="Обычный 3 7" xfId="409"/>
    <cellStyle name="Обычный 3_!СПЕЦОДЕЖДА" xfId="2037"/>
    <cellStyle name="Обычный 33" xfId="2334"/>
    <cellStyle name="Обычный 4" xfId="44"/>
    <cellStyle name="Обычный 4 2" xfId="321"/>
    <cellStyle name="Обычный 4 2 2" xfId="2038"/>
    <cellStyle name="Обычный 4 2 3" xfId="515"/>
    <cellStyle name="Обычный 4 2_OREP.KU.2011.MONTHLY.02(v0.1)" xfId="2039"/>
    <cellStyle name="Обычный 4 3" xfId="320"/>
    <cellStyle name="Обычный 4 3 2" xfId="516"/>
    <cellStyle name="Обычный 4 4" xfId="2286"/>
    <cellStyle name="Обычный 4_!СПЕЦОДЕЖДА" xfId="2040"/>
    <cellStyle name="Обычный 5" xfId="45"/>
    <cellStyle name="Обычный 5 2" xfId="323"/>
    <cellStyle name="Обычный 5 3" xfId="322"/>
    <cellStyle name="Обычный 5 3 2" xfId="2287"/>
    <cellStyle name="Обычный 5_Мероприятия для тарифной каипании" xfId="2041"/>
    <cellStyle name="Обычный 57" xfId="2336"/>
    <cellStyle name="Обычный 6" xfId="46"/>
    <cellStyle name="Обычный 6 2" xfId="414"/>
    <cellStyle name="Обычный 6 3" xfId="517"/>
    <cellStyle name="Обычный 6_Приложения ВинФ корр" xfId="2042"/>
    <cellStyle name="Обычный 7" xfId="324"/>
    <cellStyle name="Обычный 7 2" xfId="325"/>
    <cellStyle name="Обычный 7 2 2" xfId="2288"/>
    <cellStyle name="Обычный 7 3" xfId="2043"/>
    <cellStyle name="Обычный 7_расчет стоки Звездочка 2015 12.12.14" xfId="326"/>
    <cellStyle name="Обычный 8" xfId="327"/>
    <cellStyle name="Обычный 8 2" xfId="2289"/>
    <cellStyle name="Обычный 8 3" xfId="2044"/>
    <cellStyle name="Обычный 9" xfId="328"/>
    <cellStyle name="Обычный 9 2" xfId="2291"/>
    <cellStyle name="Обычный 9 3" xfId="2045"/>
    <cellStyle name="Плохой 10" xfId="2046"/>
    <cellStyle name="Плохой 2" xfId="330"/>
    <cellStyle name="Плохой 2 2" xfId="2048"/>
    <cellStyle name="Плохой 2 3" xfId="2047"/>
    <cellStyle name="Плохой 2_МФ тепловой баланс 2015 дубль 3" xfId="2049"/>
    <cellStyle name="Плохой 3" xfId="331"/>
    <cellStyle name="Плохой 3 2" xfId="2051"/>
    <cellStyle name="Плохой 3 3" xfId="2050"/>
    <cellStyle name="Плохой 3_МФ тепловой баланс 2015 дубль 3" xfId="2052"/>
    <cellStyle name="Плохой 4" xfId="329"/>
    <cellStyle name="Плохой 4 2" xfId="2054"/>
    <cellStyle name="Плохой 4 3" xfId="2053"/>
    <cellStyle name="Плохой 4_МФ тепловой баланс 2015 дубль 3" xfId="2055"/>
    <cellStyle name="Плохой 5" xfId="2056"/>
    <cellStyle name="Плохой 5 2" xfId="2057"/>
    <cellStyle name="Плохой 5_МФ тепловой баланс 2015 дубль 3" xfId="2058"/>
    <cellStyle name="Плохой 6" xfId="2059"/>
    <cellStyle name="Плохой 6 2" xfId="2060"/>
    <cellStyle name="Плохой 6_МФ тепловой баланс 2015 дубль 3" xfId="2061"/>
    <cellStyle name="Плохой 7" xfId="2062"/>
    <cellStyle name="Плохой 7 2" xfId="2063"/>
    <cellStyle name="Плохой 7_МФ тепловой баланс 2015 дубль 3" xfId="2064"/>
    <cellStyle name="Плохой 8" xfId="2065"/>
    <cellStyle name="Плохой 8 2" xfId="2066"/>
    <cellStyle name="Плохой 9" xfId="2067"/>
    <cellStyle name="Плохой 9 2" xfId="2068"/>
    <cellStyle name="По центру с переносом" xfId="518"/>
    <cellStyle name="По ширине с переносом" xfId="519"/>
    <cellStyle name="Поле ввода" xfId="520"/>
    <cellStyle name="Пояснение 10" xfId="2069"/>
    <cellStyle name="Пояснение 2" xfId="333"/>
    <cellStyle name="Пояснение 2 2" xfId="2071"/>
    <cellStyle name="Пояснение 2 3" xfId="2070"/>
    <cellStyle name="Пояснение 2_МФ тепловой баланс 2015 дубль 3" xfId="2072"/>
    <cellStyle name="Пояснение 3" xfId="334"/>
    <cellStyle name="Пояснение 3 2" xfId="2074"/>
    <cellStyle name="Пояснение 3 3" xfId="2073"/>
    <cellStyle name="Пояснение 3_МФ тепловой баланс 2015 дубль 3" xfId="2075"/>
    <cellStyle name="Пояснение 4" xfId="332"/>
    <cellStyle name="Пояснение 4 2" xfId="2077"/>
    <cellStyle name="Пояснение 4 3" xfId="2076"/>
    <cellStyle name="Пояснение 4_МФ тепловой баланс 2015 дубль 3" xfId="2078"/>
    <cellStyle name="Пояснение 5" xfId="2079"/>
    <cellStyle name="Пояснение 5 2" xfId="2080"/>
    <cellStyle name="Пояснение 5_МФ тепловой баланс 2015 дубль 3" xfId="2081"/>
    <cellStyle name="Пояснение 6" xfId="2082"/>
    <cellStyle name="Пояснение 6 2" xfId="2083"/>
    <cellStyle name="Пояснение 6_МФ тепловой баланс 2015 дубль 3" xfId="2084"/>
    <cellStyle name="Пояснение 7" xfId="2085"/>
    <cellStyle name="Пояснение 7 2" xfId="2086"/>
    <cellStyle name="Пояснение 7_МФ тепловой баланс 2015 дубль 3" xfId="2087"/>
    <cellStyle name="Пояснение 8" xfId="2088"/>
    <cellStyle name="Пояснение 8 2" xfId="2089"/>
    <cellStyle name="Пояснение 9" xfId="2090"/>
    <cellStyle name="Пояснение 9 2" xfId="2091"/>
    <cellStyle name="Примечание 10" xfId="2092"/>
    <cellStyle name="Примечание 10 2" xfId="2093"/>
    <cellStyle name="Примечание 10_46EE.2011(v1.0)" xfId="2094"/>
    <cellStyle name="Примечание 11" xfId="2095"/>
    <cellStyle name="Примечание 11 2" xfId="2096"/>
    <cellStyle name="Примечание 11_46EE.2011(v1.0)" xfId="2097"/>
    <cellStyle name="Примечание 12" xfId="2098"/>
    <cellStyle name="Примечание 12 2" xfId="2099"/>
    <cellStyle name="Примечание 12_46EE.2011(v1.0)" xfId="2100"/>
    <cellStyle name="Примечание 13" xfId="2101"/>
    <cellStyle name="Примечание 2" xfId="47"/>
    <cellStyle name="Примечание 2 10" xfId="2102"/>
    <cellStyle name="Примечание 2 2" xfId="335"/>
    <cellStyle name="Примечание 2 2 2" xfId="2103"/>
    <cellStyle name="Примечание 2 3" xfId="2104"/>
    <cellStyle name="Примечание 2 4" xfId="2105"/>
    <cellStyle name="Примечание 2 5" xfId="2106"/>
    <cellStyle name="Примечание 2 6" xfId="2107"/>
    <cellStyle name="Примечание 2 7" xfId="2108"/>
    <cellStyle name="Примечание 2 8" xfId="2109"/>
    <cellStyle name="Примечание 2 9" xfId="2110"/>
    <cellStyle name="Примечание 2_46EE.2011(v1.0)" xfId="2111"/>
    <cellStyle name="Примечание 3" xfId="48"/>
    <cellStyle name="Примечание 3 10" xfId="2112"/>
    <cellStyle name="Примечание 3 2" xfId="2113"/>
    <cellStyle name="Примечание 3 3" xfId="2114"/>
    <cellStyle name="Примечание 3 4" xfId="2115"/>
    <cellStyle name="Примечание 3 5" xfId="2116"/>
    <cellStyle name="Примечание 3 6" xfId="2117"/>
    <cellStyle name="Примечание 3 7" xfId="2118"/>
    <cellStyle name="Примечание 3 8" xfId="2119"/>
    <cellStyle name="Примечание 3 9" xfId="2120"/>
    <cellStyle name="Примечание 3_46EE.2011(v1.0)" xfId="2121"/>
    <cellStyle name="Примечание 4" xfId="49"/>
    <cellStyle name="Примечание 4 10" xfId="2122"/>
    <cellStyle name="Примечание 4 2" xfId="2123"/>
    <cellStyle name="Примечание 4 3" xfId="2124"/>
    <cellStyle name="Примечание 4 4" xfId="2125"/>
    <cellStyle name="Примечание 4 5" xfId="2126"/>
    <cellStyle name="Примечание 4 6" xfId="2127"/>
    <cellStyle name="Примечание 4 7" xfId="2128"/>
    <cellStyle name="Примечание 4 8" xfId="2129"/>
    <cellStyle name="Примечание 4 9" xfId="2130"/>
    <cellStyle name="Примечание 4_46EE.2011(v1.0)" xfId="2131"/>
    <cellStyle name="Примечание 5" xfId="50"/>
    <cellStyle name="Примечание 5 10" xfId="2132"/>
    <cellStyle name="Примечание 5 2" xfId="2133"/>
    <cellStyle name="Примечание 5 3" xfId="2134"/>
    <cellStyle name="Примечание 5 4" xfId="2135"/>
    <cellStyle name="Примечание 5 5" xfId="2136"/>
    <cellStyle name="Примечание 5 6" xfId="2137"/>
    <cellStyle name="Примечание 5 7" xfId="2138"/>
    <cellStyle name="Примечание 5 8" xfId="2139"/>
    <cellStyle name="Примечание 5 9" xfId="2140"/>
    <cellStyle name="Примечание 5_46EE.2011(v1.0)" xfId="2141"/>
    <cellStyle name="Примечание 6" xfId="2142"/>
    <cellStyle name="Примечание 6 2" xfId="2143"/>
    <cellStyle name="Примечание 6_46EE.2011(v1.0)" xfId="2144"/>
    <cellStyle name="Примечание 7" xfId="2145"/>
    <cellStyle name="Примечание 7 2" xfId="2146"/>
    <cellStyle name="Примечание 7_46EE.2011(v1.0)" xfId="2147"/>
    <cellStyle name="Примечание 8" xfId="2148"/>
    <cellStyle name="Примечание 8 2" xfId="2149"/>
    <cellStyle name="Примечание 8_46EE.2011(v1.0)" xfId="2150"/>
    <cellStyle name="Примечание 9" xfId="2151"/>
    <cellStyle name="Примечание 9 2" xfId="2152"/>
    <cellStyle name="Примечание 9_46EE.2011(v1.0)" xfId="2153"/>
    <cellStyle name="Процентный 10" xfId="2330"/>
    <cellStyle name="Процентный 11" xfId="413"/>
    <cellStyle name="Процентный 2" xfId="2"/>
    <cellStyle name="Процентный 2 2" xfId="51"/>
    <cellStyle name="Процентный 2 2 2" xfId="2154"/>
    <cellStyle name="Процентный 2 2 3" xfId="521"/>
    <cellStyle name="Процентный 2 3" xfId="337"/>
    <cellStyle name="Процентный 2 4" xfId="2155"/>
    <cellStyle name="Процентный 2_2014 АрхТепло Производственная" xfId="2156"/>
    <cellStyle name="Процентный 3" xfId="338"/>
    <cellStyle name="Процентный 3 2" xfId="523"/>
    <cellStyle name="Процентный 3 3" xfId="2157"/>
    <cellStyle name="Процентный 3_Приложения ВинФ корр" xfId="2158"/>
    <cellStyle name="Процентный 4" xfId="339"/>
    <cellStyle name="Процентный 4 2" xfId="2159"/>
    <cellStyle name="Процентный 4 2 2" xfId="2160"/>
    <cellStyle name="Процентный 4 2_Приложения ВинФ корр" xfId="2161"/>
    <cellStyle name="Процентный 4 3" xfId="2162"/>
    <cellStyle name="Процентный 4 4" xfId="2163"/>
    <cellStyle name="Процентный 4 5" xfId="524"/>
    <cellStyle name="Процентный 4 6" xfId="2338"/>
    <cellStyle name="Процентный 4_Приложения ВинФ корр" xfId="2164"/>
    <cellStyle name="Процентный 5" xfId="340"/>
    <cellStyle name="Процентный 6" xfId="341"/>
    <cellStyle name="Процентный 6 2" xfId="2166"/>
    <cellStyle name="Процентный 6 3" xfId="2165"/>
    <cellStyle name="Процентный 6_Приложения ВинФ корр" xfId="2167"/>
    <cellStyle name="Процентный 7" xfId="342"/>
    <cellStyle name="Процентный 7 2" xfId="2168"/>
    <cellStyle name="Процентный 8" xfId="343"/>
    <cellStyle name="Процентный 9" xfId="336"/>
    <cellStyle name="Связанная ячейка 10" xfId="2169"/>
    <cellStyle name="Связанная ячейка 2" xfId="345"/>
    <cellStyle name="Связанная ячейка 2 2" xfId="2171"/>
    <cellStyle name="Связанная ячейка 2 3" xfId="2170"/>
    <cellStyle name="Связанная ячейка 2_46EE.2011(v1.0)" xfId="2172"/>
    <cellStyle name="Связанная ячейка 3" xfId="346"/>
    <cellStyle name="Связанная ячейка 3 2" xfId="2174"/>
    <cellStyle name="Связанная ячейка 3 3" xfId="2173"/>
    <cellStyle name="Связанная ячейка 3_46EE.2011(v1.0)" xfId="2175"/>
    <cellStyle name="Связанная ячейка 4" xfId="344"/>
    <cellStyle name="Связанная ячейка 4 2" xfId="2177"/>
    <cellStyle name="Связанная ячейка 4 3" xfId="2176"/>
    <cellStyle name="Связанная ячейка 4_46EE.2011(v1.0)" xfId="2178"/>
    <cellStyle name="Связанная ячейка 5" xfId="2179"/>
    <cellStyle name="Связанная ячейка 5 2" xfId="2180"/>
    <cellStyle name="Связанная ячейка 5_46EE.2011(v1.0)" xfId="2181"/>
    <cellStyle name="Связанная ячейка 6" xfId="2182"/>
    <cellStyle name="Связанная ячейка 6 2" xfId="2183"/>
    <cellStyle name="Связанная ячейка 6_46EE.2011(v1.0)" xfId="2184"/>
    <cellStyle name="Связанная ячейка 7" xfId="2185"/>
    <cellStyle name="Связанная ячейка 7 2" xfId="2186"/>
    <cellStyle name="Связанная ячейка 7_46EE.2011(v1.0)" xfId="2187"/>
    <cellStyle name="Связанная ячейка 8" xfId="2188"/>
    <cellStyle name="Связанная ячейка 8 2" xfId="2189"/>
    <cellStyle name="Связанная ячейка 8_46EE.2011(v1.0)" xfId="2190"/>
    <cellStyle name="Связанная ячейка 9" xfId="2191"/>
    <cellStyle name="Связанная ячейка 9 2" xfId="2192"/>
    <cellStyle name="Связанная ячейка 9_46EE.2011(v1.0)" xfId="2193"/>
    <cellStyle name="Стиль 1" xfId="522"/>
    <cellStyle name="Стиль 1 2" xfId="525"/>
    <cellStyle name="Стиль 1 2 2" xfId="2194"/>
    <cellStyle name="Стиль 1 2_TEST.TEMPLATE" xfId="2195"/>
    <cellStyle name="Стиль 1 3" xfId="2290"/>
    <cellStyle name="Стиль 1_!СПЕЦОДЕЖДА" xfId="2196"/>
    <cellStyle name="ТЕКСТ" xfId="526"/>
    <cellStyle name="ТЕКСТ 2" xfId="2197"/>
    <cellStyle name="ТЕКСТ 3" xfId="2198"/>
    <cellStyle name="ТЕКСТ 4" xfId="2199"/>
    <cellStyle name="ТЕКСТ 5" xfId="2200"/>
    <cellStyle name="ТЕКСТ 6" xfId="2201"/>
    <cellStyle name="ТЕКСТ 7" xfId="2202"/>
    <cellStyle name="ТЕКСТ 8" xfId="2203"/>
    <cellStyle name="ТЕКСТ 9" xfId="2204"/>
    <cellStyle name="Текст предупреждения 10" xfId="2205"/>
    <cellStyle name="Текст предупреждения 2" xfId="348"/>
    <cellStyle name="Текст предупреждения 2 2" xfId="2207"/>
    <cellStyle name="Текст предупреждения 2 3" xfId="2206"/>
    <cellStyle name="Текст предупреждения 2_МФ тепловой баланс 2015 дубль 4 31.03.2014" xfId="2208"/>
    <cellStyle name="Текст предупреждения 3" xfId="349"/>
    <cellStyle name="Текст предупреждения 3 2" xfId="2210"/>
    <cellStyle name="Текст предупреждения 3 3" xfId="2209"/>
    <cellStyle name="Текст предупреждения 3_МФ тепловой баланс 2015 дубль 4 31.03.2014" xfId="2211"/>
    <cellStyle name="Текст предупреждения 4" xfId="347"/>
    <cellStyle name="Текст предупреждения 4 2" xfId="2213"/>
    <cellStyle name="Текст предупреждения 4 3" xfId="2212"/>
    <cellStyle name="Текст предупреждения 4_МФ тепловой баланс 2015 дубль 4 31.03.2014" xfId="2214"/>
    <cellStyle name="Текст предупреждения 5" xfId="2215"/>
    <cellStyle name="Текст предупреждения 5 2" xfId="2216"/>
    <cellStyle name="Текст предупреждения 5_МФ тепловой баланс 2015 дубль 4 31.03.2014" xfId="2217"/>
    <cellStyle name="Текст предупреждения 6" xfId="2218"/>
    <cellStyle name="Текст предупреждения 6 2" xfId="2219"/>
    <cellStyle name="Текст предупреждения 6_МФ тепловой баланс 2015 дубль 4 31.03.2014" xfId="2220"/>
    <cellStyle name="Текст предупреждения 7" xfId="2221"/>
    <cellStyle name="Текст предупреждения 7 2" xfId="2222"/>
    <cellStyle name="Текст предупреждения 7_МФ тепловой баланс 2015 дубль 4 31.03.2014" xfId="2223"/>
    <cellStyle name="Текст предупреждения 8" xfId="2224"/>
    <cellStyle name="Текст предупреждения 8 2" xfId="2225"/>
    <cellStyle name="Текст предупреждения 9" xfId="2226"/>
    <cellStyle name="Текст предупреждения 9 2" xfId="2227"/>
    <cellStyle name="Текстовый" xfId="529"/>
    <cellStyle name="Текстовый 2" xfId="527"/>
    <cellStyle name="Текстовый 3" xfId="2228"/>
    <cellStyle name="Текстовый 4" xfId="2229"/>
    <cellStyle name="Текстовый 5" xfId="2230"/>
    <cellStyle name="Текстовый 6" xfId="2231"/>
    <cellStyle name="Текстовый 7" xfId="2232"/>
    <cellStyle name="Текстовый 8" xfId="2233"/>
    <cellStyle name="Текстовый 9" xfId="2234"/>
    <cellStyle name="Текстовый_1" xfId="2235"/>
    <cellStyle name="Тысячи [0]_22гк" xfId="528"/>
    <cellStyle name="Тысячи_22гк" xfId="532"/>
    <cellStyle name="ФИКСИРОВАННЫЙ" xfId="2236"/>
    <cellStyle name="ФИКСИРОВАННЫЙ 2" xfId="2237"/>
    <cellStyle name="ФИКСИРОВАННЫЙ 3" xfId="2238"/>
    <cellStyle name="ФИКСИРОВАННЫЙ 4" xfId="2239"/>
    <cellStyle name="ФИКСИРОВАННЫЙ 5" xfId="2240"/>
    <cellStyle name="ФИКСИРОВАННЫЙ 6" xfId="2241"/>
    <cellStyle name="ФИКСИРОВАННЫЙ 7" xfId="2242"/>
    <cellStyle name="ФИКСИРОВАННЫЙ 8" xfId="2243"/>
    <cellStyle name="ФИКСИРОВАННЫЙ 9" xfId="2244"/>
    <cellStyle name="ФИКСИРОВАННЫЙ_1" xfId="2245"/>
    <cellStyle name="Финансовый 10" xfId="2331"/>
    <cellStyle name="Финансовый 18" xfId="2335"/>
    <cellStyle name="Финансовый 2" xfId="4"/>
    <cellStyle name="Финансовый 2 2" xfId="352"/>
    <cellStyle name="Финансовый 2 2 2" xfId="5"/>
    <cellStyle name="Финансовый 2 2 2 2" xfId="2246"/>
    <cellStyle name="Финансовый 2 2 3" xfId="2247"/>
    <cellStyle name="Финансовый 2 2 4" xfId="530"/>
    <cellStyle name="Финансовый 2 2_OREP.KU.2011.MONTHLY.02(v0.1)" xfId="2248"/>
    <cellStyle name="Финансовый 2 3" xfId="351"/>
    <cellStyle name="Финансовый 2 3 2" xfId="2249"/>
    <cellStyle name="Финансовый 2 4" xfId="366"/>
    <cellStyle name="Финансовый 2_46EE.2011(v1.0)" xfId="2250"/>
    <cellStyle name="Финансовый 3" xfId="52"/>
    <cellStyle name="Финансовый 3 2" xfId="2251"/>
    <cellStyle name="Финансовый 3 3" xfId="531"/>
    <cellStyle name="Финансовый 3_!СПЕЦОДЕЖДА" xfId="2252"/>
    <cellStyle name="Финансовый 4" xfId="353"/>
    <cellStyle name="Финансовый 4 2" xfId="354"/>
    <cellStyle name="Финансовый 4 3" xfId="533"/>
    <cellStyle name="Финансовый 5" xfId="355"/>
    <cellStyle name="Финансовый 6" xfId="356"/>
    <cellStyle name="Финансовый 7" xfId="357"/>
    <cellStyle name="Финансовый 8" xfId="350"/>
    <cellStyle name="Финансовый 9" xfId="362"/>
    <cellStyle name="Формула" xfId="358"/>
    <cellStyle name="Формула 2" xfId="535"/>
    <cellStyle name="Формула 3" xfId="2253"/>
    <cellStyle name="Формула 4" xfId="534"/>
    <cellStyle name="Формула_A РТ 2009 Рязаньэнерго" xfId="536"/>
    <cellStyle name="ФормулаВБ" xfId="537"/>
    <cellStyle name="ФормулаВБ 2" xfId="2254"/>
    <cellStyle name="ФормулаНаКонтроль" xfId="538"/>
    <cellStyle name="ФормулаНаКонтроль 2" xfId="2255"/>
    <cellStyle name="Хороший 10" xfId="2256"/>
    <cellStyle name="Хороший 2" xfId="360"/>
    <cellStyle name="Хороший 2 2" xfId="2258"/>
    <cellStyle name="Хороший 2 3" xfId="2257"/>
    <cellStyle name="Хороший 2_МФ тепловой баланс 2015 дубль 4 31.03.2014" xfId="2259"/>
    <cellStyle name="Хороший 3" xfId="361"/>
    <cellStyle name="Хороший 3 2" xfId="2261"/>
    <cellStyle name="Хороший 3 3" xfId="2260"/>
    <cellStyle name="Хороший 3_МФ тепловой баланс 2015 дубль 4 31.03.2014" xfId="2262"/>
    <cellStyle name="Хороший 4" xfId="359"/>
    <cellStyle name="Хороший 4 2" xfId="2264"/>
    <cellStyle name="Хороший 4 3" xfId="2263"/>
    <cellStyle name="Хороший 4_МФ тепловой баланс 2015 дубль 4 31.03.2014" xfId="2265"/>
    <cellStyle name="Хороший 5" xfId="2266"/>
    <cellStyle name="Хороший 5 2" xfId="2267"/>
    <cellStyle name="Хороший 5_МФ тепловой баланс 2015 дубль 4 31.03.2014" xfId="2268"/>
    <cellStyle name="Хороший 6" xfId="2269"/>
    <cellStyle name="Хороший 6 2" xfId="2270"/>
    <cellStyle name="Хороший 6_МФ тепловой баланс 2015 дубль 4 31.03.2014" xfId="2271"/>
    <cellStyle name="Хороший 7" xfId="2272"/>
    <cellStyle name="Хороший 7 2" xfId="2273"/>
    <cellStyle name="Хороший 7_МФ тепловой баланс 2015 дубль 4 31.03.2014" xfId="2274"/>
    <cellStyle name="Хороший 8" xfId="2275"/>
    <cellStyle name="Хороший 8 2" xfId="2276"/>
    <cellStyle name="Хороший 9" xfId="2277"/>
    <cellStyle name="Хороший 9 2" xfId="2278"/>
    <cellStyle name="Цифры по центру с десятыми" xfId="541"/>
    <cellStyle name="Џђћ–…ќ’ќ›‰" xfId="647"/>
    <cellStyle name="Шапка таблицы" xfId="53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69;&#1069;_&#1087;&#1088;&#1077;&#1076;&#1083;&#1086;&#1078;&#1077;&#1085;&#1080;&#1077;_2022_&#1076;&#1083;&#1103;_&#1077;&#1073;&#1080;&#1090;&#1076;&#1099;%20&#1080;%20&#1080;&#1089;&#1087;&#1088;_&#1079;&#1072;&#1103;&#1074;&#1082;&#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6"/>
      <sheetName val="1.15"/>
      <sheetName val="1.18.2"/>
      <sheetName val="расш_трансп_20"/>
      <sheetName val="расш_мат_20"/>
      <sheetName val="расш_75_51_20"/>
      <sheetName val="расш_рем_20"/>
      <sheetName val="амортизация на 22"/>
      <sheetName val="налог_имущ_на 22"/>
      <sheetName val="1.16_OLD"/>
      <sheetName val="расшифровки_КР_старый"/>
      <sheetName val="транспорт_старый"/>
      <sheetName val="амортизация на 20_ориг"/>
      <sheetName val="Лист1"/>
      <sheetName val="Лист2"/>
      <sheetName val="амортизация на 21"/>
      <sheetName val="налог_имущ_на 21"/>
    </sheetNames>
    <sheetDataSet>
      <sheetData sheetId="0"/>
      <sheetData sheetId="1">
        <row r="18">
          <cell r="C18">
            <v>3609.5042797327837</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main@oaomes.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2"/>
  <sheetViews>
    <sheetView tabSelected="1" topLeftCell="C31" zoomScale="70" zoomScaleNormal="70" workbookViewId="0">
      <selection activeCell="O47" sqref="O47"/>
    </sheetView>
  </sheetViews>
  <sheetFormatPr defaultRowHeight="15" outlineLevelRow="1" x14ac:dyDescent="0.25"/>
  <cols>
    <col min="1" max="1" width="26" customWidth="1"/>
    <col min="2" max="2" width="90.85546875" customWidth="1"/>
    <col min="3" max="3" width="13.140625" customWidth="1"/>
    <col min="4" max="4" width="42.7109375" customWidth="1"/>
    <col min="5" max="5" width="37" customWidth="1"/>
    <col min="6" max="6" width="51.5703125" customWidth="1"/>
    <col min="8" max="8" width="10.140625" bestFit="1" customWidth="1"/>
    <col min="69" max="69" width="38.85546875" customWidth="1"/>
  </cols>
  <sheetData>
    <row r="1" spans="1:11" x14ac:dyDescent="0.25">
      <c r="E1" s="89" t="s">
        <v>138</v>
      </c>
      <c r="F1" s="89"/>
      <c r="G1" s="1"/>
      <c r="H1" s="1"/>
      <c r="I1" s="1"/>
      <c r="J1" s="1"/>
      <c r="K1" s="1"/>
    </row>
    <row r="2" spans="1:11" ht="50.25" customHeight="1" x14ac:dyDescent="0.25">
      <c r="E2" s="90" t="s">
        <v>139</v>
      </c>
      <c r="F2" s="90"/>
      <c r="G2" s="12"/>
      <c r="H2" s="12"/>
      <c r="I2" s="12"/>
      <c r="J2" s="12"/>
      <c r="K2" s="12"/>
    </row>
    <row r="3" spans="1:11" x14ac:dyDescent="0.25">
      <c r="F3" s="1"/>
      <c r="G3" s="1"/>
      <c r="H3" s="1"/>
      <c r="I3" s="1"/>
      <c r="J3" s="1"/>
      <c r="K3" s="1"/>
    </row>
    <row r="4" spans="1:11" ht="27" customHeight="1" x14ac:dyDescent="0.25">
      <c r="E4" s="91" t="s">
        <v>140</v>
      </c>
      <c r="F4" s="91"/>
      <c r="G4" s="13"/>
      <c r="H4" s="13"/>
      <c r="I4" s="13"/>
      <c r="J4" s="13"/>
      <c r="K4" s="13"/>
    </row>
    <row r="6" spans="1:11" x14ac:dyDescent="0.25">
      <c r="A6" s="1"/>
      <c r="B6" s="1"/>
      <c r="C6" s="1"/>
      <c r="D6" s="1"/>
      <c r="E6" s="1"/>
      <c r="F6" s="1"/>
      <c r="G6" s="1"/>
    </row>
    <row r="8" spans="1:11" ht="25.5" x14ac:dyDescent="0.35">
      <c r="A8" s="92" t="s">
        <v>141</v>
      </c>
      <c r="B8" s="92"/>
      <c r="C8" s="92"/>
      <c r="D8" s="92"/>
      <c r="E8" s="92"/>
      <c r="F8" s="92"/>
    </row>
    <row r="9" spans="1:11" x14ac:dyDescent="0.25">
      <c r="A9" s="3"/>
      <c r="B9" s="3"/>
      <c r="C9" s="3"/>
      <c r="D9" s="3"/>
      <c r="E9" s="3"/>
      <c r="F9" s="3"/>
    </row>
    <row r="10" spans="1:11" ht="15.75" x14ac:dyDescent="0.25">
      <c r="A10" s="93" t="s">
        <v>161</v>
      </c>
      <c r="B10" s="93"/>
      <c r="C10" s="93"/>
      <c r="D10" s="93"/>
      <c r="E10" s="93"/>
      <c r="F10" s="93"/>
    </row>
    <row r="11" spans="1:11" ht="15.75" x14ac:dyDescent="0.25">
      <c r="A11" s="93" t="s">
        <v>163</v>
      </c>
      <c r="B11" s="93"/>
      <c r="C11" s="93"/>
      <c r="D11" s="93"/>
      <c r="E11" s="93"/>
      <c r="F11" s="93"/>
    </row>
    <row r="12" spans="1:11" ht="15.75" x14ac:dyDescent="0.25">
      <c r="A12" s="93" t="s">
        <v>162</v>
      </c>
      <c r="B12" s="93"/>
      <c r="C12" s="93"/>
      <c r="D12" s="93"/>
      <c r="E12" s="93"/>
      <c r="F12" s="93"/>
    </row>
    <row r="14" spans="1:11" x14ac:dyDescent="0.25">
      <c r="A14" s="14" t="s">
        <v>164</v>
      </c>
      <c r="B14" s="14"/>
      <c r="C14" s="14"/>
      <c r="D14" s="14"/>
      <c r="E14" s="14"/>
      <c r="F14" s="14"/>
    </row>
    <row r="15" spans="1:11" x14ac:dyDescent="0.25">
      <c r="A15" s="15" t="s">
        <v>142</v>
      </c>
      <c r="B15" s="15"/>
      <c r="C15" s="15"/>
      <c r="D15" s="15"/>
      <c r="E15" s="15"/>
      <c r="F15" s="15"/>
    </row>
    <row r="16" spans="1:11" x14ac:dyDescent="0.25">
      <c r="A16" s="14" t="s">
        <v>165</v>
      </c>
      <c r="B16" s="14"/>
      <c r="C16" s="14"/>
      <c r="D16" s="14"/>
      <c r="E16" s="14"/>
      <c r="F16" s="14"/>
    </row>
    <row r="18" spans="1:6" x14ac:dyDescent="0.25">
      <c r="A18" s="4" t="s">
        <v>143</v>
      </c>
      <c r="B18" s="4"/>
      <c r="C18" s="4"/>
      <c r="D18" s="4"/>
      <c r="E18" s="4"/>
      <c r="F18" s="4"/>
    </row>
    <row r="20" spans="1:6" ht="15.75" x14ac:dyDescent="0.25">
      <c r="A20" s="2" t="s">
        <v>144</v>
      </c>
      <c r="B20" s="16" t="s">
        <v>164</v>
      </c>
      <c r="C20" s="7"/>
      <c r="D20" s="7"/>
      <c r="E20" s="7"/>
      <c r="F20" s="7"/>
    </row>
    <row r="21" spans="1:6" ht="15.75" x14ac:dyDescent="0.25">
      <c r="A21" s="2" t="s">
        <v>145</v>
      </c>
      <c r="B21" s="16" t="s">
        <v>165</v>
      </c>
      <c r="C21" s="8"/>
      <c r="D21" s="8"/>
      <c r="E21" s="8"/>
      <c r="F21" s="8"/>
    </row>
    <row r="22" spans="1:6" ht="15.75" x14ac:dyDescent="0.25">
      <c r="A22" s="2" t="s">
        <v>146</v>
      </c>
      <c r="B22" s="17" t="s">
        <v>166</v>
      </c>
      <c r="C22" s="9"/>
      <c r="D22" s="9"/>
      <c r="E22" s="9"/>
      <c r="F22" s="9"/>
    </row>
    <row r="23" spans="1:6" ht="15.75" x14ac:dyDescent="0.25">
      <c r="A23" s="2" t="s">
        <v>147</v>
      </c>
      <c r="B23" s="17" t="s">
        <v>166</v>
      </c>
      <c r="C23" s="10"/>
      <c r="D23" s="10"/>
      <c r="E23" s="10"/>
      <c r="F23" s="10"/>
    </row>
    <row r="24" spans="1:6" ht="15.75" x14ac:dyDescent="0.25">
      <c r="A24" s="2" t="s">
        <v>148</v>
      </c>
      <c r="B24" s="18" t="s">
        <v>169</v>
      </c>
      <c r="C24" s="6"/>
      <c r="D24" s="6"/>
      <c r="E24" s="6"/>
      <c r="F24" s="6"/>
    </row>
    <row r="25" spans="1:6" ht="15.75" x14ac:dyDescent="0.25">
      <c r="A25" s="2" t="s">
        <v>149</v>
      </c>
      <c r="B25" s="19" t="s">
        <v>170</v>
      </c>
      <c r="C25" s="5"/>
      <c r="D25" s="5"/>
      <c r="E25" s="5"/>
      <c r="F25" s="5"/>
    </row>
    <row r="26" spans="1:6" ht="15.75" x14ac:dyDescent="0.25">
      <c r="A26" s="2" t="s">
        <v>150</v>
      </c>
      <c r="B26" s="20" t="s">
        <v>167</v>
      </c>
      <c r="C26" s="11"/>
      <c r="D26" s="11"/>
      <c r="E26" s="11"/>
      <c r="F26" s="11"/>
    </row>
    <row r="27" spans="1:6" ht="15.75" x14ac:dyDescent="0.25">
      <c r="A27" s="2" t="s">
        <v>151</v>
      </c>
      <c r="B27" s="20" t="s">
        <v>168</v>
      </c>
      <c r="C27" s="5"/>
      <c r="D27" s="5"/>
      <c r="E27" s="5"/>
      <c r="F27" s="5"/>
    </row>
    <row r="28" spans="1:6" ht="15.75" x14ac:dyDescent="0.25">
      <c r="A28" s="2" t="s">
        <v>152</v>
      </c>
      <c r="B28" s="18" t="s">
        <v>172</v>
      </c>
      <c r="C28" s="6"/>
      <c r="D28" s="6"/>
      <c r="E28" s="6"/>
      <c r="F28" s="6"/>
    </row>
    <row r="29" spans="1:6" ht="15.75" x14ac:dyDescent="0.25">
      <c r="A29" s="2" t="s">
        <v>153</v>
      </c>
      <c r="B29" s="21" t="s">
        <v>171</v>
      </c>
      <c r="C29" s="6"/>
      <c r="D29" s="6"/>
      <c r="E29" s="6"/>
      <c r="F29" s="6"/>
    </row>
    <row r="31" spans="1:6" x14ac:dyDescent="0.25">
      <c r="A31" s="4" t="s">
        <v>154</v>
      </c>
      <c r="B31" s="4"/>
      <c r="C31" s="4"/>
      <c r="D31" s="4"/>
      <c r="E31" s="4"/>
      <c r="F31" s="4"/>
    </row>
    <row r="33" spans="1:8" ht="47.25" x14ac:dyDescent="0.25">
      <c r="A33" s="22"/>
      <c r="B33" s="23" t="s">
        <v>155</v>
      </c>
      <c r="C33" s="24" t="s">
        <v>156</v>
      </c>
      <c r="D33" s="23" t="s">
        <v>157</v>
      </c>
      <c r="E33" s="23" t="s">
        <v>158</v>
      </c>
      <c r="F33" s="23" t="s">
        <v>159</v>
      </c>
    </row>
    <row r="34" spans="1:8" ht="15.75" x14ac:dyDescent="0.25">
      <c r="A34" s="25" t="s">
        <v>160</v>
      </c>
      <c r="B34" s="26"/>
      <c r="C34" s="26"/>
      <c r="D34" s="26"/>
      <c r="E34" s="26"/>
      <c r="F34" s="26"/>
    </row>
    <row r="35" spans="1:8" ht="15.75" x14ac:dyDescent="0.25">
      <c r="A35" s="27" t="s">
        <v>0</v>
      </c>
      <c r="B35" s="28" t="s">
        <v>1</v>
      </c>
      <c r="C35" s="28"/>
      <c r="D35" s="28"/>
      <c r="E35" s="28"/>
      <c r="F35" s="28"/>
    </row>
    <row r="36" spans="1:8" ht="15.75" x14ac:dyDescent="0.25">
      <c r="A36" s="29" t="s">
        <v>2</v>
      </c>
      <c r="B36" s="30" t="s">
        <v>3</v>
      </c>
      <c r="C36" s="31" t="s">
        <v>4</v>
      </c>
      <c r="D36" s="80">
        <v>30470.97</v>
      </c>
      <c r="E36" s="79">
        <v>0</v>
      </c>
      <c r="F36" s="79">
        <v>41186.148517387694</v>
      </c>
    </row>
    <row r="37" spans="1:8" ht="15.75" x14ac:dyDescent="0.25">
      <c r="A37" s="29" t="s">
        <v>5</v>
      </c>
      <c r="B37" s="30" t="s">
        <v>6</v>
      </c>
      <c r="C37" s="31" t="s">
        <v>4</v>
      </c>
      <c r="D37" s="75">
        <v>-38703.06</v>
      </c>
      <c r="E37" s="78">
        <v>0</v>
      </c>
      <c r="F37" s="78">
        <v>0</v>
      </c>
    </row>
    <row r="38" spans="1:8" ht="15.75" x14ac:dyDescent="0.25">
      <c r="A38" s="29" t="s">
        <v>7</v>
      </c>
      <c r="B38" s="30" t="s">
        <v>8</v>
      </c>
      <c r="C38" s="31" t="s">
        <v>4</v>
      </c>
      <c r="D38" s="75">
        <f>-34792.32-'[1]1.15'!$C$18</f>
        <v>-38401.824279732784</v>
      </c>
      <c r="E38" s="78">
        <v>0</v>
      </c>
      <c r="F38" s="78">
        <v>68.819999999999993</v>
      </c>
    </row>
    <row r="39" spans="1:8" ht="15.75" x14ac:dyDescent="0.25">
      <c r="A39" s="29" t="s">
        <v>9</v>
      </c>
      <c r="B39" s="30" t="s">
        <v>10</v>
      </c>
      <c r="C39" s="31" t="s">
        <v>4</v>
      </c>
      <c r="D39" s="75">
        <v>-38703.06</v>
      </c>
      <c r="E39" s="78">
        <v>0</v>
      </c>
      <c r="F39" s="78">
        <v>0</v>
      </c>
      <c r="H39" s="66">
        <f>D39-D38</f>
        <v>-301.23572026721376</v>
      </c>
    </row>
    <row r="40" spans="1:8" ht="15.75" x14ac:dyDescent="0.25">
      <c r="A40" s="27" t="s">
        <v>11</v>
      </c>
      <c r="B40" s="32" t="s">
        <v>12</v>
      </c>
      <c r="C40" s="28"/>
      <c r="D40" s="74"/>
      <c r="E40" s="74"/>
      <c r="F40" s="74"/>
    </row>
    <row r="41" spans="1:8" ht="31.5" x14ac:dyDescent="0.25">
      <c r="A41" s="29" t="s">
        <v>13</v>
      </c>
      <c r="B41" s="30" t="s">
        <v>14</v>
      </c>
      <c r="C41" s="23" t="s">
        <v>15</v>
      </c>
      <c r="D41" s="73">
        <v>-1.2701617000000001</v>
      </c>
      <c r="E41" s="77">
        <v>0</v>
      </c>
      <c r="F41" s="77">
        <v>0</v>
      </c>
      <c r="G41" s="63"/>
    </row>
    <row r="42" spans="1:8" ht="15.75" x14ac:dyDescent="0.25">
      <c r="A42" s="27" t="s">
        <v>16</v>
      </c>
      <c r="B42" s="34" t="s">
        <v>17</v>
      </c>
      <c r="C42" s="34"/>
      <c r="D42" s="72"/>
      <c r="E42" s="72"/>
      <c r="F42" s="74"/>
    </row>
    <row r="43" spans="1:8" ht="31.5" x14ac:dyDescent="0.25">
      <c r="A43" s="29" t="s">
        <v>18</v>
      </c>
      <c r="B43" s="30" t="s">
        <v>19</v>
      </c>
      <c r="C43" s="31" t="s">
        <v>20</v>
      </c>
      <c r="D43" s="71"/>
      <c r="E43" s="71"/>
      <c r="F43" s="71"/>
    </row>
    <row r="44" spans="1:8" ht="15.75" x14ac:dyDescent="0.25">
      <c r="A44" s="29" t="s">
        <v>21</v>
      </c>
      <c r="B44" s="30" t="s">
        <v>22</v>
      </c>
      <c r="C44" s="31" t="s">
        <v>23</v>
      </c>
      <c r="D44" s="71"/>
      <c r="E44" s="71"/>
      <c r="F44" s="71"/>
    </row>
    <row r="45" spans="1:8" ht="15.75" x14ac:dyDescent="0.25">
      <c r="A45" s="29" t="s">
        <v>24</v>
      </c>
      <c r="B45" s="30" t="s">
        <v>25</v>
      </c>
      <c r="C45" s="31" t="s">
        <v>20</v>
      </c>
      <c r="D45" s="71"/>
      <c r="E45" s="71"/>
      <c r="F45" s="71"/>
      <c r="G45" s="64"/>
    </row>
    <row r="46" spans="1:8" ht="15.75" x14ac:dyDescent="0.25">
      <c r="A46" s="29" t="s">
        <v>26</v>
      </c>
      <c r="B46" s="30" t="s">
        <v>27</v>
      </c>
      <c r="C46" s="31" t="s">
        <v>28</v>
      </c>
      <c r="D46" s="86">
        <v>121293.36</v>
      </c>
      <c r="E46" s="86">
        <v>117450</v>
      </c>
      <c r="F46" s="86">
        <v>120550</v>
      </c>
    </row>
    <row r="47" spans="1:8" ht="34.5" x14ac:dyDescent="0.25">
      <c r="A47" s="29" t="s">
        <v>29</v>
      </c>
      <c r="B47" s="30" t="s">
        <v>230</v>
      </c>
      <c r="C47" s="31" t="s">
        <v>28</v>
      </c>
      <c r="D47" s="85"/>
      <c r="E47" s="85"/>
      <c r="F47" s="85"/>
    </row>
    <row r="48" spans="1:8" ht="15.75" x14ac:dyDescent="0.25">
      <c r="A48" s="29" t="s">
        <v>30</v>
      </c>
      <c r="B48" s="30" t="s">
        <v>31</v>
      </c>
      <c r="C48" s="31" t="s">
        <v>15</v>
      </c>
      <c r="D48" s="87">
        <v>3.1619999999999999</v>
      </c>
      <c r="E48" s="87">
        <v>0.35</v>
      </c>
      <c r="F48" s="87">
        <v>0.35</v>
      </c>
      <c r="G48" s="65"/>
    </row>
    <row r="49" spans="1:11" ht="31.5" x14ac:dyDescent="0.25">
      <c r="A49" s="29" t="s">
        <v>32</v>
      </c>
      <c r="B49" s="30" t="s">
        <v>33</v>
      </c>
      <c r="C49" s="31"/>
      <c r="D49" s="84" t="s">
        <v>34</v>
      </c>
      <c r="E49" s="84" t="s">
        <v>34</v>
      </c>
      <c r="F49" s="84" t="s">
        <v>34</v>
      </c>
    </row>
    <row r="50" spans="1:11" ht="31.5" x14ac:dyDescent="0.25">
      <c r="A50" s="29" t="s">
        <v>35</v>
      </c>
      <c r="B50" s="30" t="s">
        <v>36</v>
      </c>
      <c r="C50" s="31" t="s">
        <v>23</v>
      </c>
      <c r="D50" s="71"/>
      <c r="E50" s="71"/>
      <c r="F50" s="71"/>
    </row>
    <row r="51" spans="1:11" ht="31.5" x14ac:dyDescent="0.25">
      <c r="A51" s="37" t="s">
        <v>37</v>
      </c>
      <c r="B51" s="38" t="s">
        <v>38</v>
      </c>
      <c r="C51" s="39"/>
      <c r="D51" s="67">
        <v>41564.42</v>
      </c>
      <c r="E51" s="67">
        <v>0</v>
      </c>
      <c r="F51" s="67">
        <f>F36</f>
        <v>41186.148517387694</v>
      </c>
      <c r="H51" s="66"/>
      <c r="I51" s="66"/>
    </row>
    <row r="52" spans="1:11" ht="66" x14ac:dyDescent="0.25">
      <c r="A52" s="29" t="s">
        <v>39</v>
      </c>
      <c r="B52" s="30" t="s">
        <v>231</v>
      </c>
      <c r="C52" s="23" t="s">
        <v>4</v>
      </c>
      <c r="D52" s="85">
        <v>37653.67</v>
      </c>
      <c r="E52" s="85">
        <v>2395.6169635841152</v>
      </c>
      <c r="F52" s="85">
        <f>F51-F57</f>
        <v>37492.844755889288</v>
      </c>
      <c r="G52" s="62"/>
      <c r="H52" s="66"/>
      <c r="I52" s="66"/>
      <c r="K52" s="66">
        <f>F51-F52</f>
        <v>3693.3037614984059</v>
      </c>
    </row>
    <row r="53" spans="1:11" ht="15.75" x14ac:dyDescent="0.25">
      <c r="A53" s="29"/>
      <c r="B53" s="30" t="s">
        <v>40</v>
      </c>
      <c r="C53" s="31"/>
      <c r="D53" s="85"/>
      <c r="E53" s="85"/>
      <c r="F53" s="85"/>
    </row>
    <row r="54" spans="1:11" ht="15.75" x14ac:dyDescent="0.25">
      <c r="A54" s="29"/>
      <c r="B54" s="30" t="s">
        <v>41</v>
      </c>
      <c r="C54" s="31"/>
      <c r="D54" s="85">
        <v>13642.819912594538</v>
      </c>
      <c r="E54" s="85">
        <v>1366.5</v>
      </c>
      <c r="F54" s="85">
        <v>13699.432250372905</v>
      </c>
      <c r="H54" s="68"/>
      <c r="I54" s="68"/>
    </row>
    <row r="55" spans="1:11" ht="15.75" x14ac:dyDescent="0.25">
      <c r="A55" s="29"/>
      <c r="B55" s="30" t="s">
        <v>42</v>
      </c>
      <c r="C55" s="31"/>
      <c r="D55" s="85">
        <v>954.59</v>
      </c>
      <c r="E55" s="85">
        <v>394.5</v>
      </c>
      <c r="F55" s="85">
        <v>947.81</v>
      </c>
      <c r="H55" s="68"/>
      <c r="I55" s="68"/>
    </row>
    <row r="56" spans="1:11" ht="15.75" x14ac:dyDescent="0.25">
      <c r="A56" s="29"/>
      <c r="B56" s="30" t="s">
        <v>43</v>
      </c>
      <c r="C56" s="31"/>
      <c r="D56" s="85">
        <v>183.55</v>
      </c>
      <c r="E56" s="85">
        <v>88.8</v>
      </c>
      <c r="F56" s="85">
        <v>182.24212679601123</v>
      </c>
      <c r="H56" s="68"/>
      <c r="I56" s="68"/>
    </row>
    <row r="57" spans="1:11" ht="66" x14ac:dyDescent="0.25">
      <c r="A57" s="27" t="s">
        <v>44</v>
      </c>
      <c r="B57" s="32" t="s">
        <v>232</v>
      </c>
      <c r="C57" s="34" t="s">
        <v>4</v>
      </c>
      <c r="D57" s="85">
        <v>3910.75</v>
      </c>
      <c r="E57" s="85">
        <v>424.8</v>
      </c>
      <c r="F57" s="85">
        <v>3693.3037614984032</v>
      </c>
      <c r="H57" s="66"/>
      <c r="I57" s="66"/>
    </row>
    <row r="58" spans="1:11" ht="15.75" x14ac:dyDescent="0.25">
      <c r="A58" s="29" t="s">
        <v>45</v>
      </c>
      <c r="B58" s="30" t="s">
        <v>46</v>
      </c>
      <c r="C58" s="31" t="s">
        <v>4</v>
      </c>
      <c r="D58" s="83">
        <v>0</v>
      </c>
      <c r="E58" s="83">
        <v>0</v>
      </c>
      <c r="F58" s="97">
        <v>0</v>
      </c>
    </row>
    <row r="59" spans="1:11" ht="15.75" x14ac:dyDescent="0.25">
      <c r="A59" s="29" t="s">
        <v>47</v>
      </c>
      <c r="B59" s="30" t="s">
        <v>48</v>
      </c>
      <c r="C59" s="31" t="s">
        <v>4</v>
      </c>
      <c r="D59" s="83">
        <v>0</v>
      </c>
      <c r="E59" s="83">
        <v>0</v>
      </c>
      <c r="F59" s="97">
        <v>0</v>
      </c>
    </row>
    <row r="60" spans="1:11" ht="31.5" x14ac:dyDescent="0.25">
      <c r="A60" s="29" t="s">
        <v>49</v>
      </c>
      <c r="B60" s="30" t="s">
        <v>50</v>
      </c>
      <c r="C60" s="31"/>
      <c r="D60" s="84" t="s">
        <v>34</v>
      </c>
      <c r="E60" s="84" t="s">
        <v>34</v>
      </c>
      <c r="F60" s="85" t="s">
        <v>34</v>
      </c>
    </row>
    <row r="61" spans="1:11" ht="15.75" x14ac:dyDescent="0.25">
      <c r="A61" s="29" t="s">
        <v>51</v>
      </c>
      <c r="B61" s="30" t="s">
        <v>52</v>
      </c>
      <c r="C61" s="31" t="s">
        <v>53</v>
      </c>
      <c r="D61" s="85">
        <v>468.43939999999998</v>
      </c>
      <c r="E61" s="85">
        <v>468.43939999999998</v>
      </c>
      <c r="F61" s="85">
        <v>468.43939999999998</v>
      </c>
      <c r="G61" s="62"/>
    </row>
    <row r="62" spans="1:11" ht="31.5" x14ac:dyDescent="0.25">
      <c r="A62" s="29" t="s">
        <v>54</v>
      </c>
      <c r="B62" s="30" t="s">
        <v>55</v>
      </c>
      <c r="C62" s="31" t="s">
        <v>56</v>
      </c>
      <c r="D62" s="85">
        <v>80.381090915922101</v>
      </c>
      <c r="E62" s="85">
        <v>5.1140381521795888</v>
      </c>
      <c r="F62" s="85">
        <f>F52/F61</f>
        <v>80.037769572519494</v>
      </c>
      <c r="G62" s="61"/>
    </row>
    <row r="63" spans="1:11" ht="31.5" x14ac:dyDescent="0.25">
      <c r="A63" s="37" t="s">
        <v>57</v>
      </c>
      <c r="B63" s="39" t="s">
        <v>58</v>
      </c>
      <c r="C63" s="39"/>
      <c r="D63" s="82"/>
      <c r="E63" s="81"/>
      <c r="F63" s="81"/>
    </row>
    <row r="64" spans="1:11" ht="15.75" x14ac:dyDescent="0.25">
      <c r="A64" s="29" t="s">
        <v>59</v>
      </c>
      <c r="B64" s="30" t="s">
        <v>60</v>
      </c>
      <c r="C64" s="31" t="s">
        <v>61</v>
      </c>
      <c r="D64" s="85">
        <v>19.760000000000002</v>
      </c>
      <c r="E64" s="85">
        <v>1.86</v>
      </c>
      <c r="F64" s="85">
        <v>18.001397442906683</v>
      </c>
      <c r="H64" s="69"/>
      <c r="I64" s="69"/>
    </row>
    <row r="65" spans="1:9" ht="31.5" x14ac:dyDescent="0.25">
      <c r="A65" s="29" t="s">
        <v>62</v>
      </c>
      <c r="B65" s="30" t="s">
        <v>63</v>
      </c>
      <c r="C65" s="31" t="s">
        <v>64</v>
      </c>
      <c r="D65" s="85">
        <v>57.535509078080878</v>
      </c>
      <c r="E65" s="85">
        <v>61.695059999999998</v>
      </c>
      <c r="F65" s="85">
        <v>63.418373924497118</v>
      </c>
      <c r="H65" s="69"/>
      <c r="I65" s="69"/>
    </row>
    <row r="66" spans="1:9" ht="15.75" x14ac:dyDescent="0.25">
      <c r="A66" s="29" t="s">
        <v>65</v>
      </c>
      <c r="B66" s="30" t="s">
        <v>66</v>
      </c>
      <c r="C66" s="31"/>
      <c r="D66" s="70"/>
      <c r="E66" s="70"/>
      <c r="F66" s="70"/>
    </row>
    <row r="67" spans="1:9" ht="31.5" x14ac:dyDescent="0.25">
      <c r="A67" s="37" t="s">
        <v>67</v>
      </c>
      <c r="B67" s="38" t="s">
        <v>68</v>
      </c>
      <c r="C67" s="39" t="s">
        <v>4</v>
      </c>
      <c r="D67" s="76"/>
      <c r="E67" s="76"/>
      <c r="F67" s="76"/>
    </row>
    <row r="68" spans="1:9" ht="31.5" x14ac:dyDescent="0.25">
      <c r="A68" s="37" t="s">
        <v>69</v>
      </c>
      <c r="B68" s="38" t="s">
        <v>70</v>
      </c>
      <c r="C68" s="39" t="s">
        <v>4</v>
      </c>
      <c r="D68" s="67"/>
      <c r="E68" s="67"/>
      <c r="F68" s="67"/>
    </row>
    <row r="69" spans="1:9" ht="15.75" x14ac:dyDescent="0.25">
      <c r="A69" s="43" t="s">
        <v>71</v>
      </c>
      <c r="B69" s="44"/>
      <c r="C69" s="44"/>
      <c r="D69" s="44"/>
      <c r="E69" s="44"/>
      <c r="F69" s="44"/>
    </row>
    <row r="70" spans="1:9" ht="15.75" outlineLevel="1" x14ac:dyDescent="0.25">
      <c r="A70" s="37" t="s">
        <v>0</v>
      </c>
      <c r="B70" s="38" t="s">
        <v>72</v>
      </c>
      <c r="C70" s="39"/>
      <c r="D70" s="42"/>
      <c r="E70" s="42"/>
      <c r="F70" s="42"/>
    </row>
    <row r="71" spans="1:9" ht="15.75" outlineLevel="1" x14ac:dyDescent="0.25">
      <c r="A71" s="29"/>
      <c r="B71" s="30" t="s">
        <v>40</v>
      </c>
      <c r="C71" s="31"/>
      <c r="D71" s="35"/>
      <c r="E71" s="35"/>
      <c r="F71" s="35"/>
    </row>
    <row r="72" spans="1:9" ht="15.75" outlineLevel="1" x14ac:dyDescent="0.25">
      <c r="A72" s="27" t="s">
        <v>2</v>
      </c>
      <c r="B72" s="32" t="s">
        <v>73</v>
      </c>
      <c r="C72" s="28" t="s">
        <v>28</v>
      </c>
      <c r="D72" s="41"/>
      <c r="E72" s="41"/>
      <c r="F72" s="41"/>
    </row>
    <row r="73" spans="1:9" ht="15.75" outlineLevel="1" x14ac:dyDescent="0.25">
      <c r="A73" s="29" t="s">
        <v>74</v>
      </c>
      <c r="B73" s="30" t="s">
        <v>75</v>
      </c>
      <c r="C73" s="31" t="s">
        <v>28</v>
      </c>
      <c r="D73" s="36"/>
      <c r="E73" s="36"/>
      <c r="F73" s="36"/>
    </row>
    <row r="74" spans="1:9" ht="15.75" outlineLevel="1" x14ac:dyDescent="0.25">
      <c r="A74" s="29"/>
      <c r="B74" s="30" t="s">
        <v>76</v>
      </c>
      <c r="C74" s="31" t="s">
        <v>28</v>
      </c>
      <c r="D74" s="35"/>
      <c r="E74" s="35"/>
      <c r="F74" s="35"/>
    </row>
    <row r="75" spans="1:9" ht="15.75" outlineLevel="1" x14ac:dyDescent="0.25">
      <c r="A75" s="29"/>
      <c r="B75" s="30" t="s">
        <v>77</v>
      </c>
      <c r="C75" s="31" t="s">
        <v>28</v>
      </c>
      <c r="D75" s="35"/>
      <c r="E75" s="35"/>
      <c r="F75" s="35"/>
    </row>
    <row r="76" spans="1:9" ht="15.75" outlineLevel="1" x14ac:dyDescent="0.25">
      <c r="A76" s="29" t="s">
        <v>78</v>
      </c>
      <c r="B76" s="30" t="s">
        <v>79</v>
      </c>
      <c r="C76" s="31" t="s">
        <v>28</v>
      </c>
      <c r="D76" s="45"/>
      <c r="E76" s="45"/>
      <c r="F76" s="35"/>
    </row>
    <row r="77" spans="1:9" ht="15.75" outlineLevel="1" x14ac:dyDescent="0.25">
      <c r="A77" s="29"/>
      <c r="B77" s="30" t="s">
        <v>76</v>
      </c>
      <c r="C77" s="31" t="s">
        <v>28</v>
      </c>
      <c r="D77" s="45"/>
      <c r="E77" s="45"/>
      <c r="F77" s="35"/>
    </row>
    <row r="78" spans="1:9" ht="15.75" outlineLevel="1" x14ac:dyDescent="0.25">
      <c r="A78" s="29"/>
      <c r="B78" s="30" t="s">
        <v>77</v>
      </c>
      <c r="C78" s="31" t="s">
        <v>28</v>
      </c>
      <c r="D78" s="45"/>
      <c r="E78" s="45"/>
      <c r="F78" s="35"/>
    </row>
    <row r="79" spans="1:9" ht="15.75" outlineLevel="1" x14ac:dyDescent="0.25">
      <c r="A79" s="29"/>
      <c r="B79" s="30" t="s">
        <v>40</v>
      </c>
      <c r="C79" s="31" t="s">
        <v>28</v>
      </c>
      <c r="D79" s="35"/>
      <c r="E79" s="35"/>
      <c r="F79" s="35"/>
    </row>
    <row r="80" spans="1:9" ht="47.25" outlineLevel="1" x14ac:dyDescent="0.25">
      <c r="A80" s="29" t="s">
        <v>80</v>
      </c>
      <c r="B80" s="30" t="s">
        <v>81</v>
      </c>
      <c r="C80" s="31" t="s">
        <v>28</v>
      </c>
      <c r="D80" s="35"/>
      <c r="E80" s="35"/>
      <c r="F80" s="35"/>
    </row>
    <row r="81" spans="1:6" ht="15.75" outlineLevel="1" x14ac:dyDescent="0.25">
      <c r="A81" s="29" t="s">
        <v>82</v>
      </c>
      <c r="B81" s="30" t="s">
        <v>75</v>
      </c>
      <c r="C81" s="31" t="s">
        <v>28</v>
      </c>
      <c r="D81" s="35"/>
      <c r="E81" s="31"/>
      <c r="F81" s="31"/>
    </row>
    <row r="82" spans="1:6" ht="15.75" outlineLevel="1" x14ac:dyDescent="0.25">
      <c r="A82" s="29"/>
      <c r="B82" s="30" t="s">
        <v>76</v>
      </c>
      <c r="C82" s="31" t="s">
        <v>28</v>
      </c>
      <c r="D82" s="35"/>
      <c r="E82" s="31"/>
      <c r="F82" s="31"/>
    </row>
    <row r="83" spans="1:6" ht="15.75" outlineLevel="1" x14ac:dyDescent="0.25">
      <c r="A83" s="29"/>
      <c r="B83" s="30" t="s">
        <v>77</v>
      </c>
      <c r="C83" s="31" t="s">
        <v>28</v>
      </c>
      <c r="D83" s="35"/>
      <c r="E83" s="31"/>
      <c r="F83" s="31"/>
    </row>
    <row r="84" spans="1:6" ht="15.75" outlineLevel="1" x14ac:dyDescent="0.25">
      <c r="A84" s="29" t="s">
        <v>83</v>
      </c>
      <c r="B84" s="30" t="s">
        <v>79</v>
      </c>
      <c r="C84" s="31" t="s">
        <v>28</v>
      </c>
      <c r="D84" s="31"/>
      <c r="E84" s="31"/>
      <c r="F84" s="31"/>
    </row>
    <row r="85" spans="1:6" ht="15.75" outlineLevel="1" x14ac:dyDescent="0.25">
      <c r="A85" s="29"/>
      <c r="B85" s="30" t="s">
        <v>76</v>
      </c>
      <c r="C85" s="31" t="s">
        <v>28</v>
      </c>
      <c r="D85" s="31"/>
      <c r="E85" s="31"/>
      <c r="F85" s="31"/>
    </row>
    <row r="86" spans="1:6" ht="15.75" outlineLevel="1" x14ac:dyDescent="0.25">
      <c r="A86" s="29"/>
      <c r="B86" s="30" t="s">
        <v>77</v>
      </c>
      <c r="C86" s="31" t="s">
        <v>28</v>
      </c>
      <c r="D86" s="31"/>
      <c r="E86" s="31"/>
      <c r="F86" s="31"/>
    </row>
    <row r="87" spans="1:6" ht="31.5" outlineLevel="1" x14ac:dyDescent="0.25">
      <c r="A87" s="29" t="s">
        <v>84</v>
      </c>
      <c r="B87" s="30" t="s">
        <v>85</v>
      </c>
      <c r="C87" s="31" t="s">
        <v>28</v>
      </c>
      <c r="D87" s="36"/>
      <c r="E87" s="36"/>
      <c r="F87" s="36"/>
    </row>
    <row r="88" spans="1:6" ht="15.75" outlineLevel="1" x14ac:dyDescent="0.25">
      <c r="A88" s="29" t="s">
        <v>86</v>
      </c>
      <c r="B88" s="30" t="s">
        <v>75</v>
      </c>
      <c r="C88" s="31" t="s">
        <v>28</v>
      </c>
      <c r="D88" s="36"/>
      <c r="E88" s="36"/>
      <c r="F88" s="36"/>
    </row>
    <row r="89" spans="1:6" ht="15.75" outlineLevel="1" x14ac:dyDescent="0.25">
      <c r="A89" s="29"/>
      <c r="B89" s="30" t="s">
        <v>76</v>
      </c>
      <c r="C89" s="31" t="s">
        <v>28</v>
      </c>
      <c r="D89" s="35"/>
      <c r="E89" s="35"/>
      <c r="F89" s="35"/>
    </row>
    <row r="90" spans="1:6" ht="15.75" outlineLevel="1" x14ac:dyDescent="0.25">
      <c r="A90" s="29"/>
      <c r="B90" s="30" t="s">
        <v>77</v>
      </c>
      <c r="C90" s="31" t="s">
        <v>28</v>
      </c>
      <c r="D90" s="35"/>
      <c r="E90" s="35"/>
      <c r="F90" s="35"/>
    </row>
    <row r="91" spans="1:6" ht="15.75" outlineLevel="1" x14ac:dyDescent="0.25">
      <c r="A91" s="29" t="s">
        <v>87</v>
      </c>
      <c r="B91" s="30" t="s">
        <v>79</v>
      </c>
      <c r="C91" s="31" t="s">
        <v>28</v>
      </c>
      <c r="D91" s="46"/>
      <c r="E91" s="46"/>
      <c r="F91" s="31"/>
    </row>
    <row r="92" spans="1:6" ht="15.75" outlineLevel="1" x14ac:dyDescent="0.25">
      <c r="A92" s="29"/>
      <c r="B92" s="30" t="s">
        <v>76</v>
      </c>
      <c r="C92" s="31" t="s">
        <v>28</v>
      </c>
      <c r="D92" s="46"/>
      <c r="E92" s="46"/>
      <c r="F92" s="31"/>
    </row>
    <row r="93" spans="1:6" ht="15.75" outlineLevel="1" x14ac:dyDescent="0.25">
      <c r="A93" s="29"/>
      <c r="B93" s="30" t="s">
        <v>77</v>
      </c>
      <c r="C93" s="31" t="s">
        <v>28</v>
      </c>
      <c r="D93" s="46"/>
      <c r="E93" s="46"/>
      <c r="F93" s="31"/>
    </row>
    <row r="94" spans="1:6" ht="31.5" outlineLevel="1" x14ac:dyDescent="0.25">
      <c r="A94" s="29" t="s">
        <v>88</v>
      </c>
      <c r="B94" s="30" t="s">
        <v>89</v>
      </c>
      <c r="C94" s="31" t="s">
        <v>28</v>
      </c>
      <c r="D94" s="46"/>
      <c r="E94" s="46"/>
      <c r="F94" s="31"/>
    </row>
    <row r="95" spans="1:6" ht="15.75" outlineLevel="1" x14ac:dyDescent="0.25">
      <c r="A95" s="29" t="s">
        <v>90</v>
      </c>
      <c r="B95" s="30" t="s">
        <v>75</v>
      </c>
      <c r="C95" s="31" t="s">
        <v>28</v>
      </c>
      <c r="D95" s="46"/>
      <c r="E95" s="46"/>
      <c r="F95" s="31"/>
    </row>
    <row r="96" spans="1:6" ht="15.75" outlineLevel="1" x14ac:dyDescent="0.25">
      <c r="A96" s="29"/>
      <c r="B96" s="30" t="s">
        <v>76</v>
      </c>
      <c r="C96" s="31" t="s">
        <v>28</v>
      </c>
      <c r="D96" s="46"/>
      <c r="E96" s="46"/>
      <c r="F96" s="31"/>
    </row>
    <row r="97" spans="1:6" ht="15.75" outlineLevel="1" x14ac:dyDescent="0.25">
      <c r="A97" s="29"/>
      <c r="B97" s="30" t="s">
        <v>77</v>
      </c>
      <c r="C97" s="31" t="s">
        <v>28</v>
      </c>
      <c r="D97" s="46"/>
      <c r="E97" s="46"/>
      <c r="F97" s="31"/>
    </row>
    <row r="98" spans="1:6" ht="15.75" outlineLevel="1" x14ac:dyDescent="0.25">
      <c r="A98" s="29" t="s">
        <v>91</v>
      </c>
      <c r="B98" s="30" t="s">
        <v>79</v>
      </c>
      <c r="C98" s="31" t="s">
        <v>28</v>
      </c>
      <c r="D98" s="46"/>
      <c r="E98" s="46"/>
      <c r="F98" s="31"/>
    </row>
    <row r="99" spans="1:6" ht="15.75" outlineLevel="1" x14ac:dyDescent="0.25">
      <c r="A99" s="29"/>
      <c r="B99" s="30" t="s">
        <v>76</v>
      </c>
      <c r="C99" s="31" t="s">
        <v>28</v>
      </c>
      <c r="D99" s="46"/>
      <c r="E99" s="46"/>
      <c r="F99" s="31"/>
    </row>
    <row r="100" spans="1:6" ht="15.75" outlineLevel="1" x14ac:dyDescent="0.25">
      <c r="A100" s="29"/>
      <c r="B100" s="30" t="s">
        <v>77</v>
      </c>
      <c r="C100" s="31" t="s">
        <v>28</v>
      </c>
      <c r="D100" s="46"/>
      <c r="E100" s="46"/>
      <c r="F100" s="31"/>
    </row>
    <row r="101" spans="1:6" ht="47.25" outlineLevel="1" x14ac:dyDescent="0.25">
      <c r="A101" s="29" t="s">
        <v>92</v>
      </c>
      <c r="B101" s="30" t="s">
        <v>93</v>
      </c>
      <c r="C101" s="31" t="s">
        <v>28</v>
      </c>
      <c r="D101" s="46"/>
      <c r="E101" s="46"/>
      <c r="F101" s="31"/>
    </row>
    <row r="102" spans="1:6" ht="15.75" outlineLevel="1" x14ac:dyDescent="0.25">
      <c r="A102" s="29" t="s">
        <v>94</v>
      </c>
      <c r="B102" s="30" t="s">
        <v>75</v>
      </c>
      <c r="C102" s="31" t="s">
        <v>28</v>
      </c>
      <c r="D102" s="46"/>
      <c r="E102" s="46"/>
      <c r="F102" s="31"/>
    </row>
    <row r="103" spans="1:6" ht="15.75" outlineLevel="1" x14ac:dyDescent="0.25">
      <c r="A103" s="29"/>
      <c r="B103" s="30" t="s">
        <v>76</v>
      </c>
      <c r="C103" s="31" t="s">
        <v>28</v>
      </c>
      <c r="D103" s="46"/>
      <c r="E103" s="46"/>
      <c r="F103" s="31"/>
    </row>
    <row r="104" spans="1:6" ht="15.75" outlineLevel="1" x14ac:dyDescent="0.25">
      <c r="A104" s="29"/>
      <c r="B104" s="30" t="s">
        <v>77</v>
      </c>
      <c r="C104" s="31" t="s">
        <v>28</v>
      </c>
      <c r="D104" s="46"/>
      <c r="E104" s="46"/>
      <c r="F104" s="31"/>
    </row>
    <row r="105" spans="1:6" ht="15.75" outlineLevel="1" x14ac:dyDescent="0.25">
      <c r="A105" s="29" t="s">
        <v>95</v>
      </c>
      <c r="B105" s="30" t="s">
        <v>79</v>
      </c>
      <c r="C105" s="31" t="s">
        <v>28</v>
      </c>
      <c r="D105" s="46"/>
      <c r="E105" s="46"/>
      <c r="F105" s="31"/>
    </row>
    <row r="106" spans="1:6" ht="15.75" outlineLevel="1" x14ac:dyDescent="0.25">
      <c r="A106" s="29"/>
      <c r="B106" s="30" t="s">
        <v>76</v>
      </c>
      <c r="C106" s="31" t="s">
        <v>28</v>
      </c>
      <c r="D106" s="46"/>
      <c r="E106" s="46"/>
      <c r="F106" s="31"/>
    </row>
    <row r="107" spans="1:6" ht="15.75" outlineLevel="1" x14ac:dyDescent="0.25">
      <c r="A107" s="29"/>
      <c r="B107" s="30" t="s">
        <v>77</v>
      </c>
      <c r="C107" s="31" t="s">
        <v>28</v>
      </c>
      <c r="D107" s="46"/>
      <c r="E107" s="46"/>
      <c r="F107" s="31"/>
    </row>
    <row r="108" spans="1:6" ht="15.75" outlineLevel="1" x14ac:dyDescent="0.25">
      <c r="A108" s="29" t="s">
        <v>96</v>
      </c>
      <c r="B108" s="30" t="s">
        <v>97</v>
      </c>
      <c r="C108" s="31" t="s">
        <v>28</v>
      </c>
      <c r="D108" s="46"/>
      <c r="E108" s="46"/>
      <c r="F108" s="31"/>
    </row>
    <row r="109" spans="1:6" ht="15.75" outlineLevel="1" x14ac:dyDescent="0.25">
      <c r="A109" s="29" t="s">
        <v>98</v>
      </c>
      <c r="B109" s="30" t="s">
        <v>75</v>
      </c>
      <c r="C109" s="31" t="s">
        <v>28</v>
      </c>
      <c r="D109" s="46"/>
      <c r="E109" s="46"/>
      <c r="F109" s="31"/>
    </row>
    <row r="110" spans="1:6" ht="15.75" outlineLevel="1" x14ac:dyDescent="0.25">
      <c r="A110" s="29"/>
      <c r="B110" s="30" t="s">
        <v>76</v>
      </c>
      <c r="C110" s="31" t="s">
        <v>28</v>
      </c>
      <c r="D110" s="46"/>
      <c r="E110" s="46"/>
      <c r="F110" s="31"/>
    </row>
    <row r="111" spans="1:6" ht="15.75" outlineLevel="1" x14ac:dyDescent="0.25">
      <c r="A111" s="29"/>
      <c r="B111" s="30" t="s">
        <v>77</v>
      </c>
      <c r="C111" s="31" t="s">
        <v>28</v>
      </c>
      <c r="D111" s="46"/>
      <c r="E111" s="46"/>
      <c r="F111" s="31"/>
    </row>
    <row r="112" spans="1:6" ht="15.75" outlineLevel="1" x14ac:dyDescent="0.25">
      <c r="A112" s="29" t="s">
        <v>99</v>
      </c>
      <c r="B112" s="30" t="s">
        <v>79</v>
      </c>
      <c r="C112" s="31" t="s">
        <v>28</v>
      </c>
      <c r="D112" s="46"/>
      <c r="E112" s="46"/>
      <c r="F112" s="31"/>
    </row>
    <row r="113" spans="1:6" ht="15.75" outlineLevel="1" x14ac:dyDescent="0.25">
      <c r="A113" s="29"/>
      <c r="B113" s="30" t="s">
        <v>76</v>
      </c>
      <c r="C113" s="31" t="s">
        <v>28</v>
      </c>
      <c r="D113" s="46"/>
      <c r="E113" s="46"/>
      <c r="F113" s="31"/>
    </row>
    <row r="114" spans="1:6" ht="15.75" outlineLevel="1" x14ac:dyDescent="0.25">
      <c r="A114" s="29"/>
      <c r="B114" s="30" t="s">
        <v>77</v>
      </c>
      <c r="C114" s="31" t="s">
        <v>28</v>
      </c>
      <c r="D114" s="46"/>
      <c r="E114" s="46"/>
      <c r="F114" s="31"/>
    </row>
    <row r="115" spans="1:6" ht="15.75" outlineLevel="1" x14ac:dyDescent="0.25">
      <c r="A115" s="29" t="s">
        <v>100</v>
      </c>
      <c r="B115" s="30" t="s">
        <v>101</v>
      </c>
      <c r="C115" s="31" t="s">
        <v>28</v>
      </c>
      <c r="D115" s="36"/>
      <c r="E115" s="36"/>
      <c r="F115" s="36"/>
    </row>
    <row r="116" spans="1:6" ht="15.75" outlineLevel="1" x14ac:dyDescent="0.25">
      <c r="A116" s="29" t="s">
        <v>102</v>
      </c>
      <c r="B116" s="30" t="s">
        <v>75</v>
      </c>
      <c r="C116" s="31" t="s">
        <v>28</v>
      </c>
      <c r="D116" s="36"/>
      <c r="E116" s="36"/>
      <c r="F116" s="36"/>
    </row>
    <row r="117" spans="1:6" ht="15.75" outlineLevel="1" x14ac:dyDescent="0.25">
      <c r="A117" s="29"/>
      <c r="B117" s="30" t="s">
        <v>76</v>
      </c>
      <c r="C117" s="31" t="s">
        <v>28</v>
      </c>
      <c r="D117" s="36"/>
      <c r="E117" s="36"/>
      <c r="F117" s="36"/>
    </row>
    <row r="118" spans="1:6" ht="15.75" outlineLevel="1" x14ac:dyDescent="0.25">
      <c r="A118" s="29"/>
      <c r="B118" s="30" t="s">
        <v>77</v>
      </c>
      <c r="C118" s="31" t="s">
        <v>28</v>
      </c>
      <c r="D118" s="36"/>
      <c r="E118" s="36"/>
      <c r="F118" s="36"/>
    </row>
    <row r="119" spans="1:6" ht="15.75" outlineLevel="1" x14ac:dyDescent="0.25">
      <c r="A119" s="29" t="s">
        <v>103</v>
      </c>
      <c r="B119" s="30" t="s">
        <v>79</v>
      </c>
      <c r="C119" s="31" t="s">
        <v>28</v>
      </c>
      <c r="D119" s="47"/>
      <c r="E119" s="47"/>
      <c r="F119" s="47"/>
    </row>
    <row r="120" spans="1:6" ht="15.75" outlineLevel="1" x14ac:dyDescent="0.25">
      <c r="A120" s="29"/>
      <c r="B120" s="30" t="s">
        <v>76</v>
      </c>
      <c r="C120" s="31" t="s">
        <v>28</v>
      </c>
      <c r="D120" s="47"/>
      <c r="E120" s="47"/>
      <c r="F120" s="47"/>
    </row>
    <row r="121" spans="1:6" ht="15.75" outlineLevel="1" x14ac:dyDescent="0.25">
      <c r="A121" s="29"/>
      <c r="B121" s="30" t="s">
        <v>77</v>
      </c>
      <c r="C121" s="31" t="s">
        <v>28</v>
      </c>
      <c r="D121" s="36"/>
      <c r="E121" s="36"/>
      <c r="F121" s="36"/>
    </row>
    <row r="122" spans="1:6" ht="31.5" outlineLevel="1" x14ac:dyDescent="0.25">
      <c r="A122" s="27" t="s">
        <v>5</v>
      </c>
      <c r="B122" s="32" t="s">
        <v>104</v>
      </c>
      <c r="C122" s="28" t="s">
        <v>28</v>
      </c>
      <c r="D122" s="41"/>
      <c r="E122" s="41"/>
      <c r="F122" s="41"/>
    </row>
    <row r="123" spans="1:6" ht="15.75" outlineLevel="1" x14ac:dyDescent="0.25">
      <c r="A123" s="29"/>
      <c r="B123" s="30" t="s">
        <v>105</v>
      </c>
      <c r="C123" s="31" t="s">
        <v>28</v>
      </c>
      <c r="D123" s="35"/>
      <c r="E123" s="35"/>
      <c r="F123" s="35"/>
    </row>
    <row r="124" spans="1:6" ht="15.75" outlineLevel="1" x14ac:dyDescent="0.25">
      <c r="A124" s="29"/>
      <c r="B124" s="30" t="s">
        <v>76</v>
      </c>
      <c r="C124" s="31" t="s">
        <v>28</v>
      </c>
      <c r="D124" s="35"/>
      <c r="E124" s="35"/>
      <c r="F124" s="35"/>
    </row>
    <row r="125" spans="1:6" ht="15.75" outlineLevel="1" x14ac:dyDescent="0.25">
      <c r="A125" s="29"/>
      <c r="B125" s="30" t="s">
        <v>77</v>
      </c>
      <c r="C125" s="31" t="s">
        <v>28</v>
      </c>
      <c r="D125" s="35"/>
      <c r="E125" s="35"/>
      <c r="F125" s="35"/>
    </row>
    <row r="126" spans="1:6" ht="15.75" outlineLevel="1" x14ac:dyDescent="0.25">
      <c r="A126" s="29"/>
      <c r="B126" s="30" t="s">
        <v>106</v>
      </c>
      <c r="C126" s="31" t="s">
        <v>28</v>
      </c>
      <c r="D126" s="35"/>
      <c r="E126" s="35"/>
      <c r="F126" s="35"/>
    </row>
    <row r="127" spans="1:6" ht="15.75" outlineLevel="1" x14ac:dyDescent="0.25">
      <c r="A127" s="29"/>
      <c r="B127" s="30" t="s">
        <v>76</v>
      </c>
      <c r="C127" s="31" t="s">
        <v>28</v>
      </c>
      <c r="D127" s="35"/>
      <c r="E127" s="35"/>
      <c r="F127" s="35"/>
    </row>
    <row r="128" spans="1:6" ht="15.75" outlineLevel="1" x14ac:dyDescent="0.25">
      <c r="A128" s="29"/>
      <c r="B128" s="30" t="s">
        <v>77</v>
      </c>
      <c r="C128" s="31" t="s">
        <v>28</v>
      </c>
      <c r="D128" s="35"/>
      <c r="E128" s="35"/>
      <c r="F128" s="35"/>
    </row>
    <row r="129" spans="1:6" ht="15.75" outlineLevel="1" x14ac:dyDescent="0.25">
      <c r="A129" s="29"/>
      <c r="B129" s="30" t="s">
        <v>107</v>
      </c>
      <c r="C129" s="31" t="s">
        <v>28</v>
      </c>
      <c r="D129" s="31"/>
      <c r="E129" s="31"/>
      <c r="F129" s="31"/>
    </row>
    <row r="130" spans="1:6" ht="15.75" outlineLevel="1" x14ac:dyDescent="0.25">
      <c r="A130" s="29"/>
      <c r="B130" s="30" t="s">
        <v>76</v>
      </c>
      <c r="C130" s="31" t="s">
        <v>28</v>
      </c>
      <c r="D130" s="31"/>
      <c r="E130" s="31"/>
      <c r="F130" s="31"/>
    </row>
    <row r="131" spans="1:6" ht="15.75" outlineLevel="1" x14ac:dyDescent="0.25">
      <c r="A131" s="29"/>
      <c r="B131" s="30" t="s">
        <v>77</v>
      </c>
      <c r="C131" s="31" t="s">
        <v>28</v>
      </c>
      <c r="D131" s="35"/>
      <c r="E131" s="31"/>
      <c r="F131" s="31"/>
    </row>
    <row r="132" spans="1:6" ht="31.5" outlineLevel="1" x14ac:dyDescent="0.25">
      <c r="A132" s="29" t="s">
        <v>7</v>
      </c>
      <c r="B132" s="30" t="s">
        <v>108</v>
      </c>
      <c r="C132" s="31" t="s">
        <v>28</v>
      </c>
      <c r="D132" s="31"/>
      <c r="E132" s="31"/>
      <c r="F132" s="31"/>
    </row>
    <row r="133" spans="1:6" ht="15.75" outlineLevel="1" x14ac:dyDescent="0.25">
      <c r="A133" s="29"/>
      <c r="B133" s="30" t="s">
        <v>109</v>
      </c>
      <c r="C133" s="31" t="s">
        <v>28</v>
      </c>
      <c r="D133" s="31"/>
      <c r="E133" s="31"/>
      <c r="F133" s="31"/>
    </row>
    <row r="134" spans="1:6" ht="15.75" outlineLevel="1" x14ac:dyDescent="0.25">
      <c r="A134" s="29"/>
      <c r="B134" s="30" t="s">
        <v>110</v>
      </c>
      <c r="C134" s="31" t="s">
        <v>28</v>
      </c>
      <c r="D134" s="31"/>
      <c r="E134" s="31"/>
      <c r="F134" s="31"/>
    </row>
    <row r="135" spans="1:6" ht="15.75" outlineLevel="1" x14ac:dyDescent="0.25">
      <c r="A135" s="27" t="s">
        <v>11</v>
      </c>
      <c r="B135" s="32" t="s">
        <v>111</v>
      </c>
      <c r="C135" s="28"/>
      <c r="D135" s="48"/>
      <c r="E135" s="48"/>
      <c r="F135" s="48"/>
    </row>
    <row r="136" spans="1:6" ht="15.75" outlineLevel="1" x14ac:dyDescent="0.25">
      <c r="A136" s="29"/>
      <c r="B136" s="30" t="s">
        <v>40</v>
      </c>
      <c r="C136" s="31"/>
      <c r="D136" s="49"/>
      <c r="E136" s="49"/>
      <c r="F136" s="49"/>
    </row>
    <row r="137" spans="1:6" ht="15.75" outlineLevel="1" x14ac:dyDescent="0.25">
      <c r="A137" s="29" t="s">
        <v>13</v>
      </c>
      <c r="B137" s="30" t="s">
        <v>112</v>
      </c>
      <c r="C137" s="31" t="s">
        <v>113</v>
      </c>
      <c r="D137" s="49"/>
      <c r="E137" s="49"/>
      <c r="F137" s="49"/>
    </row>
    <row r="138" spans="1:6" ht="31.5" outlineLevel="1" x14ac:dyDescent="0.25">
      <c r="A138" s="29" t="s">
        <v>114</v>
      </c>
      <c r="B138" s="30" t="s">
        <v>115</v>
      </c>
      <c r="C138" s="31" t="s">
        <v>113</v>
      </c>
      <c r="D138" s="49"/>
      <c r="E138" s="49"/>
      <c r="F138" s="49"/>
    </row>
    <row r="139" spans="1:6" ht="15.75" outlineLevel="1" x14ac:dyDescent="0.25">
      <c r="A139" s="29"/>
      <c r="B139" s="30" t="s">
        <v>105</v>
      </c>
      <c r="C139" s="31" t="s">
        <v>113</v>
      </c>
      <c r="D139" s="50"/>
      <c r="E139" s="50"/>
      <c r="F139" s="50"/>
    </row>
    <row r="140" spans="1:6" ht="15.75" outlineLevel="1" x14ac:dyDescent="0.25">
      <c r="A140" s="29"/>
      <c r="B140" s="30" t="s">
        <v>106</v>
      </c>
      <c r="C140" s="31" t="s">
        <v>113</v>
      </c>
      <c r="D140" s="31"/>
      <c r="E140" s="31"/>
      <c r="F140" s="31"/>
    </row>
    <row r="141" spans="1:6" ht="15.75" outlineLevel="1" x14ac:dyDescent="0.25">
      <c r="A141" s="29"/>
      <c r="B141" s="30" t="s">
        <v>107</v>
      </c>
      <c r="C141" s="31" t="s">
        <v>113</v>
      </c>
      <c r="D141" s="46"/>
      <c r="E141" s="31"/>
      <c r="F141" s="46"/>
    </row>
    <row r="142" spans="1:6" ht="31.5" outlineLevel="1" x14ac:dyDescent="0.25">
      <c r="A142" s="29" t="s">
        <v>116</v>
      </c>
      <c r="B142" s="30" t="s">
        <v>117</v>
      </c>
      <c r="C142" s="31" t="s">
        <v>113</v>
      </c>
      <c r="D142" s="46"/>
      <c r="E142" s="31"/>
      <c r="F142" s="46"/>
    </row>
    <row r="143" spans="1:6" ht="15.75" outlineLevel="1" x14ac:dyDescent="0.25">
      <c r="A143" s="27" t="s">
        <v>16</v>
      </c>
      <c r="B143" s="32" t="s">
        <v>118</v>
      </c>
      <c r="C143" s="28"/>
      <c r="D143" s="48"/>
      <c r="E143" s="48"/>
      <c r="F143" s="48"/>
    </row>
    <row r="144" spans="1:6" ht="15.75" outlineLevel="1" x14ac:dyDescent="0.25">
      <c r="A144" s="29"/>
      <c r="B144" s="30" t="s">
        <v>40</v>
      </c>
      <c r="C144" s="31"/>
      <c r="D144" s="49"/>
      <c r="E144" s="49"/>
      <c r="F144" s="49"/>
    </row>
    <row r="145" spans="1:6" ht="15.75" outlineLevel="1" x14ac:dyDescent="0.25">
      <c r="A145" s="29" t="s">
        <v>18</v>
      </c>
      <c r="B145" s="30" t="s">
        <v>119</v>
      </c>
      <c r="C145" s="31" t="s">
        <v>120</v>
      </c>
      <c r="D145" s="49"/>
      <c r="E145" s="49"/>
      <c r="F145" s="49"/>
    </row>
    <row r="146" spans="1:6" ht="31.5" outlineLevel="1" x14ac:dyDescent="0.25">
      <c r="A146" s="29" t="s">
        <v>21</v>
      </c>
      <c r="B146" s="30" t="s">
        <v>121</v>
      </c>
      <c r="C146" s="31" t="s">
        <v>120</v>
      </c>
      <c r="D146" s="49"/>
      <c r="E146" s="49"/>
      <c r="F146" s="49"/>
    </row>
    <row r="147" spans="1:6" ht="15.75" outlineLevel="1" x14ac:dyDescent="0.25">
      <c r="A147" s="29"/>
      <c r="B147" s="30" t="s">
        <v>105</v>
      </c>
      <c r="C147" s="31" t="s">
        <v>120</v>
      </c>
      <c r="D147" s="49"/>
      <c r="E147" s="49"/>
      <c r="F147" s="49"/>
    </row>
    <row r="148" spans="1:6" ht="15.75" outlineLevel="1" x14ac:dyDescent="0.25">
      <c r="A148" s="29"/>
      <c r="B148" s="30" t="s">
        <v>106</v>
      </c>
      <c r="C148" s="31" t="s">
        <v>120</v>
      </c>
      <c r="D148" s="50"/>
      <c r="E148" s="50"/>
      <c r="F148" s="50"/>
    </row>
    <row r="149" spans="1:6" ht="15.75" outlineLevel="1" x14ac:dyDescent="0.25">
      <c r="A149" s="29"/>
      <c r="B149" s="30" t="s">
        <v>107</v>
      </c>
      <c r="C149" s="31" t="s">
        <v>120</v>
      </c>
      <c r="D149" s="50"/>
      <c r="E149" s="50"/>
      <c r="F149" s="50"/>
    </row>
    <row r="150" spans="1:6" ht="15.75" outlineLevel="1" x14ac:dyDescent="0.25">
      <c r="A150" s="27" t="s">
        <v>37</v>
      </c>
      <c r="B150" s="32" t="s">
        <v>122</v>
      </c>
      <c r="C150" s="28" t="s">
        <v>120</v>
      </c>
      <c r="D150" s="51"/>
      <c r="E150" s="51"/>
      <c r="F150" s="51"/>
    </row>
    <row r="151" spans="1:6" ht="31.5" outlineLevel="1" x14ac:dyDescent="0.25">
      <c r="A151" s="27" t="s">
        <v>57</v>
      </c>
      <c r="B151" s="38" t="s">
        <v>123</v>
      </c>
      <c r="C151" s="39" t="s">
        <v>4</v>
      </c>
      <c r="D151" s="40"/>
      <c r="E151" s="40"/>
      <c r="F151" s="40"/>
    </row>
    <row r="152" spans="1:6" ht="31.5" outlineLevel="1" x14ac:dyDescent="0.25">
      <c r="A152" s="27" t="s">
        <v>67</v>
      </c>
      <c r="B152" s="34" t="s">
        <v>58</v>
      </c>
      <c r="C152" s="34"/>
      <c r="D152" s="34"/>
      <c r="E152" s="34"/>
      <c r="F152" s="33"/>
    </row>
    <row r="153" spans="1:6" ht="15.75" outlineLevel="1" x14ac:dyDescent="0.25">
      <c r="A153" s="29" t="s">
        <v>124</v>
      </c>
      <c r="B153" s="30" t="s">
        <v>60</v>
      </c>
      <c r="C153" s="31" t="s">
        <v>61</v>
      </c>
      <c r="D153" s="49"/>
      <c r="E153" s="49"/>
      <c r="F153" s="49"/>
    </row>
    <row r="154" spans="1:6" ht="31.5" outlineLevel="1" x14ac:dyDescent="0.25">
      <c r="A154" s="29" t="s">
        <v>125</v>
      </c>
      <c r="B154" s="30" t="s">
        <v>63</v>
      </c>
      <c r="C154" s="31" t="s">
        <v>64</v>
      </c>
      <c r="D154" s="36"/>
      <c r="E154" s="36"/>
      <c r="F154" s="36"/>
    </row>
    <row r="155" spans="1:6" ht="15.75" outlineLevel="1" x14ac:dyDescent="0.25">
      <c r="A155" s="29" t="s">
        <v>126</v>
      </c>
      <c r="B155" s="30" t="s">
        <v>66</v>
      </c>
      <c r="C155" s="31"/>
      <c r="D155" s="35"/>
      <c r="E155" s="35"/>
      <c r="F155" s="35"/>
    </row>
    <row r="156" spans="1:6" ht="15.75" outlineLevel="1" x14ac:dyDescent="0.25">
      <c r="A156" s="27" t="s">
        <v>69</v>
      </c>
      <c r="B156" s="32" t="s">
        <v>127</v>
      </c>
      <c r="C156" s="28" t="s">
        <v>4</v>
      </c>
      <c r="D156" s="41"/>
      <c r="E156" s="41"/>
      <c r="F156" s="41"/>
    </row>
    <row r="157" spans="1:6" ht="15.75" outlineLevel="1" x14ac:dyDescent="0.25">
      <c r="A157" s="27" t="s">
        <v>128</v>
      </c>
      <c r="B157" s="32" t="s">
        <v>129</v>
      </c>
      <c r="C157" s="28" t="s">
        <v>4</v>
      </c>
      <c r="D157" s="41"/>
      <c r="E157" s="41"/>
      <c r="F157" s="41"/>
    </row>
    <row r="158" spans="1:6" ht="15.75" outlineLevel="1" x14ac:dyDescent="0.25">
      <c r="A158" s="27" t="s">
        <v>130</v>
      </c>
      <c r="B158" s="32" t="s">
        <v>131</v>
      </c>
      <c r="C158" s="28" t="s">
        <v>4</v>
      </c>
      <c r="D158" s="41"/>
      <c r="E158" s="41"/>
      <c r="F158" s="41"/>
    </row>
    <row r="159" spans="1:6" ht="15.75" outlineLevel="1" x14ac:dyDescent="0.25">
      <c r="A159" s="27" t="s">
        <v>132</v>
      </c>
      <c r="B159" s="32" t="s">
        <v>10</v>
      </c>
      <c r="C159" s="28" t="s">
        <v>4</v>
      </c>
      <c r="D159" s="41"/>
      <c r="E159" s="41"/>
      <c r="F159" s="41"/>
    </row>
    <row r="160" spans="1:6" ht="15.75" outlineLevel="1" x14ac:dyDescent="0.25">
      <c r="A160" s="27" t="s">
        <v>133</v>
      </c>
      <c r="B160" s="32" t="s">
        <v>134</v>
      </c>
      <c r="C160" s="34" t="s">
        <v>135</v>
      </c>
      <c r="D160" s="52"/>
      <c r="E160" s="52"/>
      <c r="F160" s="52"/>
    </row>
    <row r="161" spans="1:6" ht="31.5" outlineLevel="1" x14ac:dyDescent="0.25">
      <c r="A161" s="27" t="s">
        <v>136</v>
      </c>
      <c r="B161" s="32" t="s">
        <v>137</v>
      </c>
      <c r="C161" s="28"/>
      <c r="D161" s="34"/>
      <c r="E161" s="41"/>
      <c r="F161" s="41"/>
    </row>
    <row r="162" spans="1:6" ht="15.75" x14ac:dyDescent="0.25">
      <c r="A162" s="94" t="s">
        <v>173</v>
      </c>
      <c r="B162" s="94"/>
      <c r="C162" s="94"/>
      <c r="D162" s="94"/>
      <c r="E162" s="94"/>
      <c r="F162" s="94"/>
    </row>
    <row r="163" spans="1:6" ht="15.75" outlineLevel="1" x14ac:dyDescent="0.25">
      <c r="A163" s="27">
        <v>1</v>
      </c>
      <c r="B163" s="32" t="s">
        <v>174</v>
      </c>
      <c r="C163" s="28" t="s">
        <v>20</v>
      </c>
      <c r="D163" s="41"/>
      <c r="E163" s="41"/>
      <c r="F163" s="41"/>
    </row>
    <row r="164" spans="1:6" ht="31.5" outlineLevel="1" x14ac:dyDescent="0.25">
      <c r="A164" s="27">
        <v>2</v>
      </c>
      <c r="B164" s="32" t="s">
        <v>175</v>
      </c>
      <c r="C164" s="28" t="s">
        <v>20</v>
      </c>
      <c r="D164" s="41"/>
      <c r="E164" s="41"/>
      <c r="F164" s="41"/>
    </row>
    <row r="165" spans="1:6" ht="15.75" outlineLevel="1" x14ac:dyDescent="0.25">
      <c r="A165" s="27">
        <v>3</v>
      </c>
      <c r="B165" s="32" t="s">
        <v>176</v>
      </c>
      <c r="C165" s="28" t="s">
        <v>177</v>
      </c>
      <c r="D165" s="41"/>
      <c r="E165" s="41"/>
      <c r="F165" s="41"/>
    </row>
    <row r="166" spans="1:6" ht="15.75" outlineLevel="1" x14ac:dyDescent="0.25">
      <c r="A166" s="27">
        <v>4</v>
      </c>
      <c r="B166" s="32" t="s">
        <v>178</v>
      </c>
      <c r="C166" s="28" t="s">
        <v>177</v>
      </c>
      <c r="D166" s="41"/>
      <c r="E166" s="41"/>
      <c r="F166" s="41"/>
    </row>
    <row r="167" spans="1:6" ht="15.75" outlineLevel="1" x14ac:dyDescent="0.25">
      <c r="A167" s="27">
        <v>5</v>
      </c>
      <c r="B167" s="32" t="s">
        <v>179</v>
      </c>
      <c r="C167" s="28" t="s">
        <v>180</v>
      </c>
      <c r="D167" s="41"/>
      <c r="E167" s="41"/>
      <c r="F167" s="41"/>
    </row>
    <row r="168" spans="1:6" ht="15.75" outlineLevel="1" x14ac:dyDescent="0.25">
      <c r="A168" s="27">
        <v>6</v>
      </c>
      <c r="B168" s="32" t="s">
        <v>181</v>
      </c>
      <c r="C168" s="28" t="s">
        <v>180</v>
      </c>
      <c r="D168" s="41"/>
      <c r="E168" s="41"/>
      <c r="F168" s="41"/>
    </row>
    <row r="169" spans="1:6" ht="15.75" outlineLevel="1" x14ac:dyDescent="0.25">
      <c r="A169" s="27">
        <v>7</v>
      </c>
      <c r="B169" s="32" t="s">
        <v>182</v>
      </c>
      <c r="C169" s="28" t="s">
        <v>183</v>
      </c>
      <c r="D169" s="41"/>
      <c r="E169" s="41"/>
      <c r="F169" s="41"/>
    </row>
    <row r="170" spans="1:6" ht="15.75" outlineLevel="1" x14ac:dyDescent="0.25">
      <c r="A170" s="53"/>
      <c r="B170" s="53" t="s">
        <v>40</v>
      </c>
      <c r="C170" s="53"/>
      <c r="D170" s="54"/>
      <c r="E170" s="55"/>
      <c r="F170" s="55"/>
    </row>
    <row r="171" spans="1:6" ht="15.75" outlineLevel="1" x14ac:dyDescent="0.25">
      <c r="A171" s="56" t="s">
        <v>184</v>
      </c>
      <c r="B171" s="53" t="s">
        <v>185</v>
      </c>
      <c r="C171" s="56" t="s">
        <v>183</v>
      </c>
      <c r="D171" s="54"/>
      <c r="E171" s="55"/>
      <c r="F171" s="55"/>
    </row>
    <row r="172" spans="1:6" ht="15.75" outlineLevel="1" x14ac:dyDescent="0.25">
      <c r="A172" s="56" t="s">
        <v>186</v>
      </c>
      <c r="B172" s="53" t="s">
        <v>187</v>
      </c>
      <c r="C172" s="56" t="s">
        <v>183</v>
      </c>
      <c r="D172" s="54"/>
      <c r="E172" s="55"/>
      <c r="F172" s="55"/>
    </row>
    <row r="173" spans="1:6" ht="15.75" outlineLevel="1" x14ac:dyDescent="0.25">
      <c r="A173" s="56" t="s">
        <v>188</v>
      </c>
      <c r="B173" s="53" t="s">
        <v>189</v>
      </c>
      <c r="C173" s="56" t="s">
        <v>183</v>
      </c>
      <c r="D173" s="54"/>
      <c r="E173" s="55"/>
      <c r="F173" s="55"/>
    </row>
    <row r="174" spans="1:6" ht="15.75" outlineLevel="1" x14ac:dyDescent="0.25">
      <c r="A174" s="27">
        <v>8</v>
      </c>
      <c r="B174" s="32" t="s">
        <v>190</v>
      </c>
      <c r="C174" s="28"/>
      <c r="D174" s="41"/>
      <c r="E174" s="41"/>
      <c r="F174" s="41"/>
    </row>
    <row r="175" spans="1:6" ht="15.75" outlineLevel="1" x14ac:dyDescent="0.25">
      <c r="A175" s="53"/>
      <c r="B175" s="53" t="s">
        <v>40</v>
      </c>
      <c r="C175" s="53"/>
      <c r="D175" s="54"/>
      <c r="E175" s="55"/>
      <c r="F175" s="55"/>
    </row>
    <row r="176" spans="1:6" ht="15.75" outlineLevel="1" x14ac:dyDescent="0.25">
      <c r="A176" s="56" t="s">
        <v>191</v>
      </c>
      <c r="B176" s="53" t="s">
        <v>192</v>
      </c>
      <c r="C176" s="56" t="s">
        <v>183</v>
      </c>
      <c r="D176" s="54"/>
      <c r="E176" s="55"/>
      <c r="F176" s="55"/>
    </row>
    <row r="177" spans="1:6" ht="15.75" outlineLevel="1" x14ac:dyDescent="0.25">
      <c r="A177" s="53"/>
      <c r="B177" s="53" t="s">
        <v>193</v>
      </c>
      <c r="C177" s="56" t="s">
        <v>194</v>
      </c>
      <c r="D177" s="54"/>
      <c r="E177" s="55"/>
      <c r="F177" s="55"/>
    </row>
    <row r="178" spans="1:6" ht="15.75" outlineLevel="1" x14ac:dyDescent="0.25">
      <c r="A178" s="56" t="s">
        <v>195</v>
      </c>
      <c r="B178" s="53" t="s">
        <v>196</v>
      </c>
      <c r="C178" s="56" t="s">
        <v>183</v>
      </c>
      <c r="D178" s="54"/>
      <c r="E178" s="55"/>
      <c r="F178" s="55"/>
    </row>
    <row r="179" spans="1:6" ht="15.75" outlineLevel="1" x14ac:dyDescent="0.25">
      <c r="A179" s="56"/>
      <c r="B179" s="53" t="s">
        <v>197</v>
      </c>
      <c r="C179" s="56" t="s">
        <v>198</v>
      </c>
      <c r="D179" s="54"/>
      <c r="E179" s="55"/>
      <c r="F179" s="55"/>
    </row>
    <row r="180" spans="1:6" ht="31.5" outlineLevel="1" x14ac:dyDescent="0.25">
      <c r="A180" s="53"/>
      <c r="B180" s="53" t="s">
        <v>199</v>
      </c>
      <c r="C180" s="53"/>
      <c r="D180" s="54"/>
      <c r="E180" s="55"/>
      <c r="F180" s="55"/>
    </row>
    <row r="181" spans="1:6" ht="15.75" outlineLevel="1" x14ac:dyDescent="0.25">
      <c r="A181" s="27">
        <v>9</v>
      </c>
      <c r="B181" s="32" t="s">
        <v>200</v>
      </c>
      <c r="C181" s="28" t="s">
        <v>183</v>
      </c>
      <c r="D181" s="41"/>
      <c r="E181" s="41"/>
      <c r="F181" s="41"/>
    </row>
    <row r="182" spans="1:6" ht="31.5" outlineLevel="1" x14ac:dyDescent="0.25">
      <c r="A182" s="27">
        <v>10</v>
      </c>
      <c r="B182" s="32" t="s">
        <v>201</v>
      </c>
      <c r="C182" s="28"/>
      <c r="D182" s="41"/>
      <c r="E182" s="41"/>
      <c r="F182" s="41"/>
    </row>
    <row r="183" spans="1:6" ht="15.75" outlineLevel="1" x14ac:dyDescent="0.25">
      <c r="A183" s="56" t="s">
        <v>202</v>
      </c>
      <c r="B183" s="53" t="s">
        <v>203</v>
      </c>
      <c r="C183" s="56" t="s">
        <v>61</v>
      </c>
      <c r="D183" s="54"/>
      <c r="E183" s="55"/>
      <c r="F183" s="55"/>
    </row>
    <row r="184" spans="1:6" ht="31.5" outlineLevel="1" x14ac:dyDescent="0.25">
      <c r="A184" s="56" t="s">
        <v>204</v>
      </c>
      <c r="B184" s="53" t="s">
        <v>205</v>
      </c>
      <c r="C184" s="56" t="s">
        <v>206</v>
      </c>
      <c r="D184" s="54"/>
      <c r="E184" s="55"/>
      <c r="F184" s="55"/>
    </row>
    <row r="185" spans="1:6" ht="15.75" outlineLevel="1" x14ac:dyDescent="0.25">
      <c r="A185" s="56" t="s">
        <v>207</v>
      </c>
      <c r="B185" s="53" t="s">
        <v>208</v>
      </c>
      <c r="C185" s="53"/>
      <c r="D185" s="54"/>
      <c r="E185" s="55"/>
      <c r="F185" s="55"/>
    </row>
    <row r="186" spans="1:6" ht="15.75" outlineLevel="1" x14ac:dyDescent="0.25">
      <c r="A186" s="27">
        <v>11</v>
      </c>
      <c r="B186" s="32" t="s">
        <v>209</v>
      </c>
      <c r="C186" s="28" t="s">
        <v>183</v>
      </c>
      <c r="D186" s="41"/>
      <c r="E186" s="41"/>
      <c r="F186" s="41"/>
    </row>
    <row r="187" spans="1:6" ht="15.75" outlineLevel="1" x14ac:dyDescent="0.25">
      <c r="A187" s="53"/>
      <c r="B187" s="53" t="s">
        <v>40</v>
      </c>
      <c r="C187" s="53"/>
      <c r="D187" s="54"/>
      <c r="E187" s="55"/>
      <c r="F187" s="55"/>
    </row>
    <row r="188" spans="1:6" ht="15.75" outlineLevel="1" x14ac:dyDescent="0.25">
      <c r="A188" s="56" t="s">
        <v>210</v>
      </c>
      <c r="B188" s="53" t="s">
        <v>211</v>
      </c>
      <c r="C188" s="56" t="s">
        <v>183</v>
      </c>
      <c r="D188" s="54"/>
      <c r="E188" s="55"/>
      <c r="F188" s="55"/>
    </row>
    <row r="189" spans="1:6" ht="15.75" outlineLevel="1" x14ac:dyDescent="0.25">
      <c r="A189" s="56" t="s">
        <v>212</v>
      </c>
      <c r="B189" s="53" t="s">
        <v>213</v>
      </c>
      <c r="C189" s="56" t="s">
        <v>183</v>
      </c>
      <c r="D189" s="54"/>
      <c r="E189" s="55"/>
      <c r="F189" s="55"/>
    </row>
    <row r="190" spans="1:6" ht="15.75" outlineLevel="1" x14ac:dyDescent="0.25">
      <c r="A190" s="56" t="s">
        <v>214</v>
      </c>
      <c r="B190" s="53" t="s">
        <v>215</v>
      </c>
      <c r="C190" s="56" t="s">
        <v>183</v>
      </c>
      <c r="D190" s="54"/>
      <c r="E190" s="55"/>
      <c r="F190" s="55"/>
    </row>
    <row r="191" spans="1:6" ht="15.75" outlineLevel="1" x14ac:dyDescent="0.25">
      <c r="A191" s="27">
        <v>12</v>
      </c>
      <c r="B191" s="32" t="s">
        <v>216</v>
      </c>
      <c r="C191" s="28"/>
      <c r="D191" s="41"/>
      <c r="E191" s="41"/>
      <c r="F191" s="41"/>
    </row>
    <row r="192" spans="1:6" ht="15.75" outlineLevel="1" x14ac:dyDescent="0.25">
      <c r="A192" s="53"/>
      <c r="B192" s="53" t="s">
        <v>40</v>
      </c>
      <c r="C192" s="53"/>
      <c r="D192" s="54"/>
      <c r="E192" s="55"/>
      <c r="F192" s="55"/>
    </row>
    <row r="193" spans="1:6" ht="15.75" outlineLevel="1" x14ac:dyDescent="0.25">
      <c r="A193" s="56" t="s">
        <v>217</v>
      </c>
      <c r="B193" s="53" t="s">
        <v>218</v>
      </c>
      <c r="C193" s="56" t="s">
        <v>183</v>
      </c>
      <c r="D193" s="54"/>
      <c r="E193" s="55"/>
      <c r="F193" s="55"/>
    </row>
    <row r="194" spans="1:6" ht="15.75" outlineLevel="1" x14ac:dyDescent="0.25">
      <c r="A194" s="56" t="s">
        <v>219</v>
      </c>
      <c r="B194" s="53" t="s">
        <v>220</v>
      </c>
      <c r="C194" s="56" t="s">
        <v>183</v>
      </c>
      <c r="D194" s="54"/>
      <c r="E194" s="55"/>
      <c r="F194" s="55"/>
    </row>
    <row r="195" spans="1:6" ht="15.75" outlineLevel="1" x14ac:dyDescent="0.25">
      <c r="A195" s="27">
        <v>13</v>
      </c>
      <c r="B195" s="32" t="s">
        <v>221</v>
      </c>
      <c r="C195" s="28"/>
      <c r="D195" s="41"/>
      <c r="E195" s="41"/>
      <c r="F195" s="41"/>
    </row>
    <row r="196" spans="1:6" ht="15.75" outlineLevel="1" x14ac:dyDescent="0.25">
      <c r="A196" s="53"/>
      <c r="B196" s="53" t="s">
        <v>40</v>
      </c>
      <c r="C196" s="53"/>
      <c r="D196" s="54"/>
      <c r="E196" s="55"/>
      <c r="F196" s="55"/>
    </row>
    <row r="197" spans="1:6" ht="15.75" outlineLevel="1" x14ac:dyDescent="0.25">
      <c r="A197" s="56" t="s">
        <v>222</v>
      </c>
      <c r="B197" s="53" t="s">
        <v>211</v>
      </c>
      <c r="C197" s="56" t="s">
        <v>183</v>
      </c>
      <c r="D197" s="54"/>
      <c r="E197" s="55"/>
      <c r="F197" s="55"/>
    </row>
    <row r="198" spans="1:6" ht="15.75" outlineLevel="1" x14ac:dyDescent="0.25">
      <c r="A198" s="56" t="s">
        <v>223</v>
      </c>
      <c r="B198" s="53" t="s">
        <v>213</v>
      </c>
      <c r="C198" s="56" t="s">
        <v>183</v>
      </c>
      <c r="D198" s="54"/>
      <c r="E198" s="55"/>
      <c r="F198" s="55"/>
    </row>
    <row r="199" spans="1:6" ht="15.75" outlineLevel="1" x14ac:dyDescent="0.25">
      <c r="A199" s="56" t="s">
        <v>224</v>
      </c>
      <c r="B199" s="53" t="s">
        <v>215</v>
      </c>
      <c r="C199" s="56" t="s">
        <v>183</v>
      </c>
      <c r="D199" s="54"/>
      <c r="E199" s="55"/>
      <c r="F199" s="55"/>
    </row>
    <row r="200" spans="1:6" ht="15.75" outlineLevel="1" x14ac:dyDescent="0.25">
      <c r="A200" s="27">
        <v>14</v>
      </c>
      <c r="B200" s="32" t="s">
        <v>225</v>
      </c>
      <c r="C200" s="28"/>
      <c r="D200" s="41"/>
      <c r="E200" s="41"/>
      <c r="F200" s="41"/>
    </row>
    <row r="201" spans="1:6" ht="15.75" outlineLevel="1" x14ac:dyDescent="0.25">
      <c r="A201" s="53"/>
      <c r="B201" s="53" t="s">
        <v>40</v>
      </c>
      <c r="C201" s="53"/>
      <c r="D201" s="54"/>
      <c r="E201" s="55"/>
      <c r="F201" s="55"/>
    </row>
    <row r="202" spans="1:6" ht="15.75" outlineLevel="1" x14ac:dyDescent="0.25">
      <c r="A202" s="56" t="s">
        <v>226</v>
      </c>
      <c r="B202" s="53" t="s">
        <v>211</v>
      </c>
      <c r="C202" s="56" t="s">
        <v>183</v>
      </c>
      <c r="D202" s="54"/>
      <c r="E202" s="55"/>
      <c r="F202" s="55"/>
    </row>
    <row r="203" spans="1:6" ht="15.75" outlineLevel="1" x14ac:dyDescent="0.25">
      <c r="A203" s="56" t="s">
        <v>227</v>
      </c>
      <c r="B203" s="53" t="s">
        <v>213</v>
      </c>
      <c r="C203" s="56" t="s">
        <v>183</v>
      </c>
      <c r="D203" s="54"/>
      <c r="E203" s="55"/>
      <c r="F203" s="55"/>
    </row>
    <row r="204" spans="1:6" ht="15.75" outlineLevel="1" x14ac:dyDescent="0.25">
      <c r="A204" s="56" t="s">
        <v>228</v>
      </c>
      <c r="B204" s="53" t="s">
        <v>215</v>
      </c>
      <c r="C204" s="56" t="s">
        <v>183</v>
      </c>
      <c r="D204" s="54"/>
      <c r="E204" s="55"/>
      <c r="F204" s="55"/>
    </row>
    <row r="205" spans="1:6" ht="15.75" outlineLevel="1" x14ac:dyDescent="0.25">
      <c r="A205" s="27">
        <v>15</v>
      </c>
      <c r="B205" s="32" t="s">
        <v>10</v>
      </c>
      <c r="C205" s="28" t="s">
        <v>183</v>
      </c>
      <c r="D205" s="41"/>
      <c r="E205" s="41"/>
      <c r="F205" s="41"/>
    </row>
    <row r="206" spans="1:6" ht="15.75" outlineLevel="1" x14ac:dyDescent="0.25">
      <c r="A206" s="27">
        <v>16</v>
      </c>
      <c r="B206" s="32" t="s">
        <v>229</v>
      </c>
      <c r="C206" s="28" t="s">
        <v>135</v>
      </c>
      <c r="D206" s="41"/>
      <c r="E206" s="41"/>
      <c r="F206" s="41"/>
    </row>
    <row r="207" spans="1:6" ht="31.5" outlineLevel="1" x14ac:dyDescent="0.25">
      <c r="A207" s="27">
        <v>17</v>
      </c>
      <c r="B207" s="32" t="s">
        <v>137</v>
      </c>
      <c r="C207" s="28"/>
      <c r="D207" s="41"/>
      <c r="E207" s="41"/>
      <c r="F207" s="41"/>
    </row>
    <row r="209" spans="1:6" ht="15.75" x14ac:dyDescent="0.25">
      <c r="A209" s="88" t="s">
        <v>233</v>
      </c>
      <c r="B209" s="88"/>
      <c r="C209" s="88"/>
      <c r="D209" s="88"/>
      <c r="E209" s="88"/>
      <c r="F209" s="88"/>
    </row>
    <row r="210" spans="1:6" ht="15.75" x14ac:dyDescent="0.25">
      <c r="A210" s="88" t="s">
        <v>234</v>
      </c>
      <c r="B210" s="88"/>
      <c r="C210" s="88"/>
      <c r="D210" s="88"/>
      <c r="E210" s="88"/>
      <c r="F210" s="88"/>
    </row>
    <row r="211" spans="1:6" ht="15.75" x14ac:dyDescent="0.25">
      <c r="A211" s="88" t="s">
        <v>235</v>
      </c>
      <c r="B211" s="88"/>
      <c r="C211" s="88"/>
      <c r="D211" s="88"/>
      <c r="E211" s="88"/>
      <c r="F211" s="88"/>
    </row>
    <row r="212" spans="1:6" ht="15.75" x14ac:dyDescent="0.25">
      <c r="A212" s="88" t="s">
        <v>236</v>
      </c>
      <c r="B212" s="88"/>
      <c r="C212" s="88"/>
      <c r="D212" s="88"/>
      <c r="E212" s="88"/>
      <c r="F212" s="88"/>
    </row>
  </sheetData>
  <mergeCells count="12">
    <mergeCell ref="A212:F212"/>
    <mergeCell ref="E1:F1"/>
    <mergeCell ref="E2:F2"/>
    <mergeCell ref="E4:F4"/>
    <mergeCell ref="A8:F8"/>
    <mergeCell ref="A10:F10"/>
    <mergeCell ref="A11:F11"/>
    <mergeCell ref="A12:F12"/>
    <mergeCell ref="A162:F162"/>
    <mergeCell ref="A209:F209"/>
    <mergeCell ref="A210:F210"/>
    <mergeCell ref="A211:F211"/>
  </mergeCells>
  <hyperlinks>
    <hyperlink ref="B27" r:id="rId1" display="main@oaomes.ru"/>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
  <sheetViews>
    <sheetView workbookViewId="0">
      <selection activeCell="G52" sqref="G52"/>
    </sheetView>
  </sheetViews>
  <sheetFormatPr defaultRowHeight="15" outlineLevelRow="1" x14ac:dyDescent="0.25"/>
  <cols>
    <col min="2" max="2" width="30" customWidth="1"/>
    <col min="3" max="3" width="16.140625" customWidth="1"/>
    <col min="4" max="4" width="16.28515625" customWidth="1"/>
    <col min="5" max="5" width="14.42578125" customWidth="1"/>
    <col min="6" max="6" width="16.140625" customWidth="1"/>
    <col min="7" max="7" width="16.5703125" customWidth="1"/>
    <col min="8" max="8" width="17" customWidth="1"/>
    <col min="9" max="9" width="15.140625" customWidth="1"/>
  </cols>
  <sheetData>
    <row r="1" spans="1:9" ht="15.75" x14ac:dyDescent="0.25">
      <c r="B1" s="96" t="s">
        <v>237</v>
      </c>
      <c r="C1" s="96"/>
      <c r="D1" s="96"/>
      <c r="E1" s="96"/>
      <c r="F1" s="96"/>
      <c r="G1" s="96"/>
      <c r="H1" s="96"/>
      <c r="I1" s="96"/>
    </row>
    <row r="2" spans="1:9" ht="15.75" x14ac:dyDescent="0.25">
      <c r="B2" s="57"/>
    </row>
    <row r="3" spans="1:9" ht="58.5" customHeight="1" x14ac:dyDescent="0.25">
      <c r="A3" s="95" t="s">
        <v>238</v>
      </c>
      <c r="B3" s="95"/>
      <c r="C3" s="95" t="s">
        <v>239</v>
      </c>
      <c r="D3" s="95" t="s">
        <v>157</v>
      </c>
      <c r="E3" s="95"/>
      <c r="F3" s="95" t="s">
        <v>240</v>
      </c>
      <c r="G3" s="95"/>
      <c r="H3" s="95" t="s">
        <v>241</v>
      </c>
      <c r="I3" s="95"/>
    </row>
    <row r="4" spans="1:9" ht="31.5" x14ac:dyDescent="0.25">
      <c r="A4" s="95"/>
      <c r="B4" s="95"/>
      <c r="C4" s="95"/>
      <c r="D4" s="56" t="s">
        <v>76</v>
      </c>
      <c r="E4" s="56" t="s">
        <v>77</v>
      </c>
      <c r="F4" s="56" t="s">
        <v>76</v>
      </c>
      <c r="G4" s="56" t="s">
        <v>77</v>
      </c>
      <c r="H4" s="56" t="s">
        <v>76</v>
      </c>
      <c r="I4" s="56" t="s">
        <v>77</v>
      </c>
    </row>
    <row r="5" spans="1:9" ht="47.25" x14ac:dyDescent="0.25">
      <c r="A5" s="56">
        <v>1</v>
      </c>
      <c r="B5" s="53" t="s">
        <v>242</v>
      </c>
      <c r="C5" s="53"/>
      <c r="D5" s="58"/>
      <c r="E5" s="58"/>
      <c r="F5" s="58"/>
      <c r="G5" s="58"/>
      <c r="H5" s="58"/>
      <c r="I5" s="58"/>
    </row>
    <row r="6" spans="1:9" ht="47.25" hidden="1" outlineLevel="1" x14ac:dyDescent="0.25">
      <c r="A6" s="56" t="s">
        <v>2</v>
      </c>
      <c r="B6" s="53" t="s">
        <v>243</v>
      </c>
      <c r="C6" s="53"/>
      <c r="D6" s="58"/>
      <c r="E6" s="58"/>
      <c r="F6" s="58"/>
      <c r="G6" s="58"/>
      <c r="H6" s="58"/>
      <c r="I6" s="58"/>
    </row>
    <row r="7" spans="1:9" ht="315" hidden="1" outlineLevel="1" x14ac:dyDescent="0.25">
      <c r="A7" s="53"/>
      <c r="B7" s="53" t="s">
        <v>244</v>
      </c>
      <c r="C7" s="56" t="s">
        <v>245</v>
      </c>
      <c r="D7" s="58"/>
      <c r="E7" s="58"/>
      <c r="F7" s="58"/>
      <c r="G7" s="58"/>
      <c r="H7" s="58"/>
      <c r="I7" s="58"/>
    </row>
    <row r="8" spans="1:9" ht="330.75" hidden="1" outlineLevel="1" x14ac:dyDescent="0.25">
      <c r="A8" s="53"/>
      <c r="B8" s="53" t="s">
        <v>246</v>
      </c>
      <c r="C8" s="56" t="s">
        <v>247</v>
      </c>
      <c r="D8" s="58"/>
      <c r="E8" s="58"/>
      <c r="F8" s="58"/>
      <c r="G8" s="58"/>
      <c r="H8" s="58"/>
      <c r="I8" s="58"/>
    </row>
    <row r="9" spans="1:9" ht="31.5" collapsed="1" x14ac:dyDescent="0.25">
      <c r="A9" s="56" t="s">
        <v>5</v>
      </c>
      <c r="B9" s="53" t="s">
        <v>248</v>
      </c>
      <c r="C9" s="53"/>
      <c r="D9" s="58"/>
      <c r="E9" s="58"/>
      <c r="F9" s="58"/>
      <c r="G9" s="58"/>
      <c r="H9" s="58"/>
      <c r="I9" s="58"/>
    </row>
    <row r="10" spans="1:9" ht="15.75" x14ac:dyDescent="0.25">
      <c r="A10" s="53"/>
      <c r="B10" s="53" t="s">
        <v>249</v>
      </c>
      <c r="C10" s="53"/>
      <c r="D10" s="58"/>
      <c r="E10" s="58"/>
      <c r="F10" s="58"/>
      <c r="G10" s="58"/>
      <c r="H10" s="58"/>
      <c r="I10" s="58"/>
    </row>
    <row r="11" spans="1:9" ht="31.5" x14ac:dyDescent="0.25">
      <c r="A11" s="53"/>
      <c r="B11" s="53" t="s">
        <v>250</v>
      </c>
      <c r="C11" s="56" t="s">
        <v>245</v>
      </c>
      <c r="D11" s="60">
        <v>466167186.60000002</v>
      </c>
      <c r="E11" s="60">
        <v>491452102.06999999</v>
      </c>
      <c r="F11" s="60">
        <v>565530733.21000004</v>
      </c>
      <c r="G11" s="60">
        <v>989606755.20000005</v>
      </c>
      <c r="H11" s="60"/>
      <c r="I11" s="60"/>
    </row>
    <row r="12" spans="1:9" ht="47.25" x14ac:dyDescent="0.25">
      <c r="A12" s="53"/>
      <c r="B12" s="53" t="s">
        <v>251</v>
      </c>
      <c r="C12" s="56" t="s">
        <v>247</v>
      </c>
      <c r="D12" s="60">
        <v>139625.09</v>
      </c>
      <c r="E12" s="60">
        <v>147448.24</v>
      </c>
      <c r="F12" s="60">
        <v>107072.14</v>
      </c>
      <c r="G12" s="60">
        <v>225900.49</v>
      </c>
      <c r="H12" s="60"/>
      <c r="I12" s="60"/>
    </row>
    <row r="13" spans="1:9" ht="15.75" x14ac:dyDescent="0.25">
      <c r="A13" s="53"/>
      <c r="B13" s="53" t="s">
        <v>252</v>
      </c>
      <c r="C13" s="56" t="s">
        <v>247</v>
      </c>
      <c r="D13" s="60">
        <f>962.27307*1000</f>
        <v>962273.07</v>
      </c>
      <c r="E13" s="60">
        <f>1119.5513*1000</f>
        <v>1119551.3</v>
      </c>
      <c r="F13" s="60">
        <f>1090.60385*1000</f>
        <v>1090603.8499999999</v>
      </c>
      <c r="G13" s="60">
        <f>2231.86013*1000</f>
        <v>2231860.13</v>
      </c>
      <c r="H13" s="60"/>
      <c r="I13" s="60"/>
    </row>
    <row r="14" spans="1:9" ht="31.5" hidden="1" outlineLevel="1" x14ac:dyDescent="0.25">
      <c r="A14" s="56">
        <v>2</v>
      </c>
      <c r="B14" s="53" t="s">
        <v>253</v>
      </c>
      <c r="C14" s="56" t="s">
        <v>247</v>
      </c>
      <c r="D14" s="58"/>
      <c r="E14" s="58"/>
      <c r="F14" s="58"/>
      <c r="G14" s="58"/>
      <c r="H14" s="58"/>
      <c r="I14" s="58"/>
    </row>
    <row r="15" spans="1:9" ht="31.5" hidden="1" outlineLevel="1" x14ac:dyDescent="0.25">
      <c r="A15" s="56">
        <v>3</v>
      </c>
      <c r="B15" s="53" t="s">
        <v>254</v>
      </c>
      <c r="C15" s="53"/>
      <c r="D15" s="58"/>
      <c r="E15" s="58"/>
      <c r="F15" s="58"/>
      <c r="G15" s="58"/>
      <c r="H15" s="58"/>
      <c r="I15" s="58"/>
    </row>
    <row r="16" spans="1:9" ht="63" hidden="1" outlineLevel="1" x14ac:dyDescent="0.25">
      <c r="A16" s="56" t="s">
        <v>18</v>
      </c>
      <c r="B16" s="53" t="s">
        <v>255</v>
      </c>
      <c r="C16" s="56" t="s">
        <v>247</v>
      </c>
      <c r="D16" s="58"/>
      <c r="E16" s="58"/>
      <c r="F16" s="58"/>
      <c r="G16" s="58"/>
      <c r="H16" s="58"/>
      <c r="I16" s="58"/>
    </row>
    <row r="17" spans="1:9" ht="94.5" hidden="1" outlineLevel="1" x14ac:dyDescent="0.25">
      <c r="A17" s="56" t="s">
        <v>21</v>
      </c>
      <c r="B17" s="53" t="s">
        <v>256</v>
      </c>
      <c r="C17" s="56" t="s">
        <v>247</v>
      </c>
      <c r="D17" s="58"/>
      <c r="E17" s="58"/>
      <c r="F17" s="58"/>
      <c r="G17" s="58"/>
      <c r="H17" s="58"/>
      <c r="I17" s="58"/>
    </row>
    <row r="18" spans="1:9" ht="47.25" hidden="1" outlineLevel="1" x14ac:dyDescent="0.25">
      <c r="A18" s="56" t="s">
        <v>24</v>
      </c>
      <c r="B18" s="53" t="s">
        <v>257</v>
      </c>
      <c r="C18" s="56" t="s">
        <v>247</v>
      </c>
      <c r="D18" s="58"/>
      <c r="E18" s="58"/>
      <c r="F18" s="58"/>
      <c r="G18" s="58"/>
      <c r="H18" s="58"/>
      <c r="I18" s="58"/>
    </row>
    <row r="19" spans="1:9" ht="15.75" hidden="1" outlineLevel="1" x14ac:dyDescent="0.25">
      <c r="A19" s="53"/>
      <c r="B19" s="53" t="s">
        <v>105</v>
      </c>
      <c r="C19" s="56" t="s">
        <v>247</v>
      </c>
      <c r="D19" s="58"/>
      <c r="E19" s="58"/>
      <c r="F19" s="58"/>
      <c r="G19" s="58"/>
      <c r="H19" s="58"/>
      <c r="I19" s="58"/>
    </row>
    <row r="20" spans="1:9" ht="15.75" hidden="1" outlineLevel="1" x14ac:dyDescent="0.25">
      <c r="A20" s="53"/>
      <c r="B20" s="53" t="s">
        <v>106</v>
      </c>
      <c r="C20" s="56" t="s">
        <v>247</v>
      </c>
      <c r="D20" s="58"/>
      <c r="E20" s="58"/>
      <c r="F20" s="58"/>
      <c r="G20" s="58"/>
      <c r="H20" s="58"/>
      <c r="I20" s="58"/>
    </row>
    <row r="21" spans="1:9" ht="15.75" hidden="1" outlineLevel="1" x14ac:dyDescent="0.25">
      <c r="A21" s="53"/>
      <c r="B21" s="53" t="s">
        <v>107</v>
      </c>
      <c r="C21" s="56" t="s">
        <v>247</v>
      </c>
      <c r="D21" s="58"/>
      <c r="E21" s="58"/>
      <c r="F21" s="58"/>
      <c r="G21" s="58"/>
      <c r="H21" s="58"/>
      <c r="I21" s="58"/>
    </row>
    <row r="22" spans="1:9" ht="15.75" hidden="1" outlineLevel="1" x14ac:dyDescent="0.25">
      <c r="A22" s="56">
        <v>4</v>
      </c>
      <c r="B22" s="53" t="s">
        <v>258</v>
      </c>
      <c r="C22" s="53"/>
      <c r="D22" s="58"/>
      <c r="E22" s="58"/>
      <c r="F22" s="58"/>
      <c r="G22" s="58"/>
      <c r="H22" s="58"/>
      <c r="I22" s="58"/>
    </row>
    <row r="23" spans="1:9" ht="31.5" hidden="1" outlineLevel="1" x14ac:dyDescent="0.25">
      <c r="A23" s="56" t="s">
        <v>39</v>
      </c>
      <c r="B23" s="53" t="s">
        <v>259</v>
      </c>
      <c r="C23" s="56" t="s">
        <v>260</v>
      </c>
      <c r="D23" s="58"/>
      <c r="E23" s="58"/>
      <c r="F23" s="58"/>
      <c r="G23" s="58"/>
      <c r="H23" s="58"/>
      <c r="I23" s="58"/>
    </row>
    <row r="24" spans="1:9" ht="31.5" hidden="1" outlineLevel="1" x14ac:dyDescent="0.25">
      <c r="A24" s="53"/>
      <c r="B24" s="53" t="s">
        <v>261</v>
      </c>
      <c r="C24" s="56" t="s">
        <v>260</v>
      </c>
      <c r="D24" s="58"/>
      <c r="E24" s="58"/>
      <c r="F24" s="58"/>
      <c r="G24" s="58"/>
      <c r="H24" s="58"/>
      <c r="I24" s="58"/>
    </row>
    <row r="25" spans="1:9" ht="31.5" hidden="1" outlineLevel="1" x14ac:dyDescent="0.25">
      <c r="A25" s="56" t="s">
        <v>44</v>
      </c>
      <c r="B25" s="53" t="s">
        <v>262</v>
      </c>
      <c r="C25" s="56" t="s">
        <v>245</v>
      </c>
      <c r="D25" s="58"/>
      <c r="E25" s="58"/>
      <c r="F25" s="58"/>
      <c r="G25" s="58"/>
      <c r="H25" s="58"/>
      <c r="I25" s="58"/>
    </row>
    <row r="26" spans="1:9" ht="31.5" hidden="1" outlineLevel="1" x14ac:dyDescent="0.25">
      <c r="A26" s="56" t="s">
        <v>45</v>
      </c>
      <c r="B26" s="53" t="s">
        <v>263</v>
      </c>
      <c r="C26" s="56" t="s">
        <v>264</v>
      </c>
      <c r="D26" s="58"/>
      <c r="E26" s="58"/>
      <c r="F26" s="58"/>
      <c r="G26" s="58"/>
      <c r="H26" s="58"/>
      <c r="I26" s="58"/>
    </row>
    <row r="27" spans="1:9" ht="31.5" hidden="1" outlineLevel="1" x14ac:dyDescent="0.25">
      <c r="A27" s="56" t="s">
        <v>265</v>
      </c>
      <c r="B27" s="53" t="s">
        <v>266</v>
      </c>
      <c r="C27" s="56" t="s">
        <v>264</v>
      </c>
      <c r="D27" s="58"/>
      <c r="E27" s="58"/>
      <c r="F27" s="58"/>
      <c r="G27" s="58"/>
      <c r="H27" s="58"/>
      <c r="I27" s="58"/>
    </row>
    <row r="28" spans="1:9" ht="31.5" hidden="1" outlineLevel="1" x14ac:dyDescent="0.25">
      <c r="A28" s="56" t="s">
        <v>267</v>
      </c>
      <c r="B28" s="53" t="s">
        <v>268</v>
      </c>
      <c r="C28" s="56" t="s">
        <v>264</v>
      </c>
      <c r="D28" s="58"/>
      <c r="E28" s="58"/>
      <c r="F28" s="58"/>
      <c r="G28" s="58"/>
      <c r="H28" s="58"/>
      <c r="I28" s="58"/>
    </row>
    <row r="29" spans="1:9" ht="18.75" hidden="1" outlineLevel="1" x14ac:dyDescent="0.25">
      <c r="A29" s="53"/>
      <c r="B29" s="53" t="s">
        <v>269</v>
      </c>
      <c r="C29" s="56" t="s">
        <v>264</v>
      </c>
      <c r="D29" s="58"/>
      <c r="E29" s="58"/>
      <c r="F29" s="58"/>
      <c r="G29" s="58"/>
      <c r="H29" s="58"/>
      <c r="I29" s="58"/>
    </row>
    <row r="30" spans="1:9" ht="18.75" hidden="1" outlineLevel="1" x14ac:dyDescent="0.25">
      <c r="A30" s="53"/>
      <c r="B30" s="53" t="s">
        <v>270</v>
      </c>
      <c r="C30" s="56" t="s">
        <v>264</v>
      </c>
      <c r="D30" s="58"/>
      <c r="E30" s="58"/>
      <c r="F30" s="58"/>
      <c r="G30" s="58"/>
      <c r="H30" s="58"/>
      <c r="I30" s="58"/>
    </row>
    <row r="31" spans="1:9" ht="18.75" hidden="1" outlineLevel="1" x14ac:dyDescent="0.25">
      <c r="A31" s="53"/>
      <c r="B31" s="53" t="s">
        <v>271</v>
      </c>
      <c r="C31" s="56" t="s">
        <v>264</v>
      </c>
      <c r="D31" s="58"/>
      <c r="E31" s="58"/>
      <c r="F31" s="58"/>
      <c r="G31" s="58"/>
      <c r="H31" s="58"/>
      <c r="I31" s="58"/>
    </row>
    <row r="32" spans="1:9" ht="18.75" hidden="1" outlineLevel="1" x14ac:dyDescent="0.25">
      <c r="A32" s="53"/>
      <c r="B32" s="53" t="s">
        <v>272</v>
      </c>
      <c r="C32" s="56" t="s">
        <v>264</v>
      </c>
      <c r="D32" s="58"/>
      <c r="E32" s="58"/>
      <c r="F32" s="58"/>
      <c r="G32" s="58"/>
      <c r="H32" s="58"/>
      <c r="I32" s="58"/>
    </row>
    <row r="33" spans="1:9" ht="31.5" hidden="1" outlineLevel="1" x14ac:dyDescent="0.25">
      <c r="A33" s="56" t="s">
        <v>273</v>
      </c>
      <c r="B33" s="53" t="s">
        <v>274</v>
      </c>
      <c r="C33" s="56" t="s">
        <v>264</v>
      </c>
      <c r="D33" s="58"/>
      <c r="E33" s="58"/>
      <c r="F33" s="58"/>
      <c r="G33" s="58"/>
      <c r="H33" s="58"/>
      <c r="I33" s="58"/>
    </row>
    <row r="34" spans="1:9" ht="31.5" hidden="1" outlineLevel="1" x14ac:dyDescent="0.25">
      <c r="A34" s="56" t="s">
        <v>47</v>
      </c>
      <c r="B34" s="53" t="s">
        <v>275</v>
      </c>
      <c r="C34" s="53"/>
      <c r="D34" s="58"/>
      <c r="E34" s="58"/>
      <c r="F34" s="58"/>
      <c r="G34" s="58"/>
      <c r="H34" s="58"/>
      <c r="I34" s="58"/>
    </row>
    <row r="35" spans="1:9" ht="31.5" hidden="1" outlineLevel="1" x14ac:dyDescent="0.25">
      <c r="A35" s="56" t="s">
        <v>49</v>
      </c>
      <c r="B35" s="53" t="s">
        <v>276</v>
      </c>
      <c r="C35" s="56" t="s">
        <v>277</v>
      </c>
      <c r="D35" s="58"/>
      <c r="E35" s="58"/>
      <c r="F35" s="58"/>
      <c r="G35" s="58"/>
      <c r="H35" s="58"/>
      <c r="I35" s="58"/>
    </row>
    <row r="36" spans="1:9" ht="15.75" hidden="1" outlineLevel="1" x14ac:dyDescent="0.25">
      <c r="A36" s="56" t="s">
        <v>278</v>
      </c>
      <c r="B36" s="53" t="s">
        <v>279</v>
      </c>
      <c r="C36" s="56" t="s">
        <v>264</v>
      </c>
      <c r="D36" s="58"/>
      <c r="E36" s="58"/>
      <c r="F36" s="58"/>
      <c r="G36" s="58"/>
      <c r="H36" s="58"/>
      <c r="I36" s="58"/>
    </row>
    <row r="37" spans="1:9" ht="31.5" hidden="1" outlineLevel="1" x14ac:dyDescent="0.25">
      <c r="A37" s="56" t="s">
        <v>51</v>
      </c>
      <c r="B37" s="53" t="s">
        <v>280</v>
      </c>
      <c r="C37" s="56" t="s">
        <v>281</v>
      </c>
      <c r="D37" s="58"/>
      <c r="E37" s="58"/>
      <c r="F37" s="58"/>
      <c r="G37" s="58"/>
      <c r="H37" s="58"/>
      <c r="I37" s="58"/>
    </row>
    <row r="38" spans="1:9" ht="31.5" hidden="1" outlineLevel="1" x14ac:dyDescent="0.25">
      <c r="A38" s="53"/>
      <c r="B38" s="59" t="s">
        <v>282</v>
      </c>
      <c r="C38" s="56" t="s">
        <v>281</v>
      </c>
      <c r="D38" s="58"/>
      <c r="E38" s="58"/>
      <c r="F38" s="58"/>
      <c r="G38" s="58"/>
      <c r="H38" s="58"/>
      <c r="I38" s="58"/>
    </row>
    <row r="39" spans="1:9" ht="31.5" hidden="1" outlineLevel="1" x14ac:dyDescent="0.25">
      <c r="A39" s="53"/>
      <c r="B39" s="59" t="s">
        <v>283</v>
      </c>
      <c r="C39" s="56" t="s">
        <v>281</v>
      </c>
      <c r="D39" s="58"/>
      <c r="E39" s="58"/>
      <c r="F39" s="58"/>
      <c r="G39" s="58"/>
      <c r="H39" s="58"/>
      <c r="I39" s="58"/>
    </row>
    <row r="40" spans="1:9" collapsed="1" x14ac:dyDescent="0.25"/>
    <row r="41" spans="1:9" ht="15.75" x14ac:dyDescent="0.25">
      <c r="A41" s="88" t="s">
        <v>233</v>
      </c>
      <c r="B41" s="88"/>
      <c r="C41" s="88"/>
      <c r="D41" s="88"/>
      <c r="E41" s="88"/>
      <c r="F41" s="88"/>
    </row>
    <row r="42" spans="1:9" ht="15.75" x14ac:dyDescent="0.25">
      <c r="A42" s="88" t="s">
        <v>234</v>
      </c>
      <c r="B42" s="88"/>
      <c r="C42" s="88"/>
      <c r="D42" s="88"/>
      <c r="E42" s="88"/>
      <c r="F42" s="88"/>
    </row>
    <row r="43" spans="1:9" ht="15.75" x14ac:dyDescent="0.25">
      <c r="A43" s="88" t="s">
        <v>235</v>
      </c>
      <c r="B43" s="88"/>
      <c r="C43" s="88"/>
      <c r="D43" s="88"/>
      <c r="E43" s="88"/>
      <c r="F43" s="88"/>
    </row>
    <row r="44" spans="1:9" ht="15.75" x14ac:dyDescent="0.25">
      <c r="A44" s="88" t="s">
        <v>236</v>
      </c>
      <c r="B44" s="88"/>
      <c r="C44" s="88"/>
      <c r="D44" s="88"/>
      <c r="E44" s="88"/>
      <c r="F44" s="88"/>
    </row>
  </sheetData>
  <mergeCells count="10">
    <mergeCell ref="A43:F43"/>
    <mergeCell ref="A44:F44"/>
    <mergeCell ref="C3:C4"/>
    <mergeCell ref="D3:E3"/>
    <mergeCell ref="F3:G3"/>
    <mergeCell ref="H3:I3"/>
    <mergeCell ref="B1:I1"/>
    <mergeCell ref="A3:B4"/>
    <mergeCell ref="A41:F41"/>
    <mergeCell ref="A42:F4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чI_чII</vt:lpstr>
      <vt:lpstr>чIII</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Kosarev</dc:creator>
  <cp:lastModifiedBy>Kosarev</cp:lastModifiedBy>
  <dcterms:created xsi:type="dcterms:W3CDTF">2021-04-20T14:35:48Z</dcterms:created>
  <dcterms:modified xsi:type="dcterms:W3CDTF">2021-04-30T06:15:26Z</dcterms:modified>
</cp:coreProperties>
</file>